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/>
  <xr:revisionPtr revIDLastSave="538" documentId="13_ncr:1_{E496724F-06D5-4FF2-9E07-01EC76FDED84}" xr6:coauthVersionLast="47" xr6:coauthVersionMax="47" xr10:uidLastSave="{5B6C4AC3-8097-4194-8B7B-467F0111F18A}"/>
  <bookViews>
    <workbookView xWindow="-108" yWindow="-108" windowWidth="23256" windowHeight="12576" tabRatio="846" activeTab="8" xr2:uid="{00000000-000D-0000-FFFF-FFFF00000000}"/>
  </bookViews>
  <sheets>
    <sheet name="Innehåll" sheetId="17" r:id="rId1"/>
    <sheet name="Tab 1" sheetId="6" r:id="rId2"/>
    <sheet name="Tab 2" sheetId="5" r:id="rId3"/>
    <sheet name="Tab 3" sheetId="23" r:id="rId4"/>
    <sheet name="Tab 4" sheetId="7" r:id="rId5"/>
    <sheet name="Tab 5" sheetId="28" r:id="rId6"/>
    <sheet name="Tab 6" sheetId="14" r:id="rId7"/>
    <sheet name="Tab 7" sheetId="16" r:id="rId8"/>
    <sheet name="Tab 8" sheetId="10" r:id="rId9"/>
    <sheet name="Tab 9" sheetId="26" r:id="rId10"/>
    <sheet name="Tab 10" sheetId="20" r:id="rId11"/>
    <sheet name="Tab 11" sheetId="39" r:id="rId12"/>
    <sheet name="Tab 12" sheetId="40" r:id="rId13"/>
    <sheet name="Tab 13" sheetId="42" r:id="rId14"/>
  </sheets>
  <definedNames>
    <definedName name="_ftn1" localSheetId="1">'Tab 1'!#REF!</definedName>
    <definedName name="_ftn1" localSheetId="13">'Tab 13'!#REF!</definedName>
    <definedName name="_ftn2" localSheetId="1">'Tab 1'!$A$5</definedName>
    <definedName name="_ftn2" localSheetId="13">'Tab 13'!#REF!</definedName>
    <definedName name="_ftn3" localSheetId="1">'Tab 1'!$A$6</definedName>
    <definedName name="_ftn3" localSheetId="13">'Tab 13'!#REF!</definedName>
    <definedName name="_ftnref1" localSheetId="1">'Tab 1'!#REF!</definedName>
    <definedName name="_ftnref1" localSheetId="13">'Tab 13'!#REF!</definedName>
    <definedName name="_ftnref2" localSheetId="1">'Tab 1'!#REF!</definedName>
    <definedName name="_ftnref2" localSheetId="13">'Tab 13'!#REF!</definedName>
    <definedName name="_ftnref3" localSheetId="1">'Tab 1'!#REF!</definedName>
    <definedName name="_ftnref3" localSheetId="13">'Tab 13'!#REF!</definedName>
    <definedName name="_Ref159899267" localSheetId="1">'Tab 1'!#REF!</definedName>
    <definedName name="_Ref159899267" localSheetId="13">'Tab 13'!#REF!</definedName>
    <definedName name="_Ref160007144" localSheetId="1">'Tab 1'!#REF!</definedName>
    <definedName name="_Ref160007144" localSheetId="13">'Tab 13'!#REF!</definedName>
    <definedName name="_Ref160345847" localSheetId="8">'Tab 8'!#REF!</definedName>
    <definedName name="_Ref161211777" localSheetId="7">'Tab 7'!#REF!</definedName>
    <definedName name="_Ref171228182" localSheetId="10">'Tab 10'!$A$1</definedName>
    <definedName name="_Ref191366868" localSheetId="10">'Tab 10'!$A$1</definedName>
    <definedName name="_Ref191434895" localSheetId="3">'Tab 3'!#REF!</definedName>
    <definedName name="_Ref222719444" localSheetId="7">'Tab 7'!#REF!</definedName>
    <definedName name="_Ref222801026" localSheetId="1">'Tab 1'!$A$2</definedName>
    <definedName name="_Ref222801026" localSheetId="13">'Tab 13'!#REF!</definedName>
    <definedName name="_Ref223236665" localSheetId="0">Innehåll!#REF!</definedName>
    <definedName name="_Ref223238598" localSheetId="0">Innehåll!$B$7</definedName>
    <definedName name="_Ref234319749" localSheetId="0">Innehåll!$B$13</definedName>
    <definedName name="_Ref265754687" localSheetId="0">Innehåll!$B$9</definedName>
    <definedName name="_Ref265757111" localSheetId="0">Innehåll!#REF!</definedName>
    <definedName name="_Ref266794388" localSheetId="0">Innehåll!#REF!</definedName>
    <definedName name="_Ref285543794" localSheetId="0">Innehåll!$B$10</definedName>
    <definedName name="_Ref285630195" localSheetId="1">'Tab 1'!$A$2</definedName>
    <definedName name="_Ref285630195" localSheetId="13">'Tab 13'!#REF!</definedName>
    <definedName name="_Ref285648830" localSheetId="2">'Tab 2'!#REF!</definedName>
    <definedName name="_Ref285710373" localSheetId="3">'Tab 3'!#REF!</definedName>
    <definedName name="_Ref285711949" localSheetId="4">'Tab 4'!#REF!</definedName>
    <definedName name="_Ref285711961" localSheetId="5">'Tab 5'!#REF!</definedName>
    <definedName name="_Toc161213524" localSheetId="2">'Tab 2'!#REF!</definedName>
    <definedName name="_Toc192404388" localSheetId="1">'Tab 1'!#REF!</definedName>
    <definedName name="_Toc192404388" localSheetId="13">'Tab 13'!#REF!</definedName>
    <definedName name="_Toc192404389" localSheetId="4">'Tab 4'!#REF!</definedName>
    <definedName name="_Toc192404390" localSheetId="2">'Tab 2'!#REF!</definedName>
    <definedName name="_Toc192404394" localSheetId="6">'Tab 6'!$H$22</definedName>
    <definedName name="_Toc192404395" localSheetId="8">'Tab 8'!#REF!</definedName>
    <definedName name="_Toc192992938" localSheetId="3">'Tab 3'!#REF!</definedName>
    <definedName name="_Toc223928242" localSheetId="3">'Tab 3'!#REF!</definedName>
    <definedName name="_Toc223928244" localSheetId="4">'Tab 4'!#REF!</definedName>
    <definedName name="_Toc223928245" localSheetId="2">'Tab 2'!#REF!</definedName>
    <definedName name="_Toc223928248" localSheetId="6">'Tab 6'!$H$3</definedName>
    <definedName name="_Toc223928250" localSheetId="8">'Tab 8'!$A$1</definedName>
    <definedName name="_Toc223928251" localSheetId="9">'Tab 9'!$A$28</definedName>
    <definedName name="_Toc234814116" localSheetId="0">Innehåll!$B$9</definedName>
    <definedName name="_Toc269720903" localSheetId="11">'Tab 11'!$A$1</definedName>
    <definedName name="_Toc269720904" localSheetId="12">'Tab 12'!$A$1</definedName>
    <definedName name="OLE_LINK1" localSheetId="0">Innehåll!#REF!</definedName>
    <definedName name="OLE_LINK3" localSheetId="4">'Tab 4'!#REF!</definedName>
    <definedName name="_xlnm.Print_Area" localSheetId="7">'Tab 7'!#REF!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4" l="1"/>
  <c r="D4" i="14"/>
  <c r="E4" i="14"/>
  <c r="F4" i="14"/>
  <c r="G4" i="14"/>
  <c r="B4" i="14"/>
</calcChain>
</file>

<file path=xl/sharedStrings.xml><?xml version="1.0" encoding="utf-8"?>
<sst xmlns="http://schemas.openxmlformats.org/spreadsheetml/2006/main" count="635" uniqueCount="214">
  <si>
    <t>Tabell 1</t>
  </si>
  <si>
    <t>Tabell 2</t>
  </si>
  <si>
    <t>Tabell 3</t>
  </si>
  <si>
    <t>Tabell 4</t>
  </si>
  <si>
    <t>Tabell 5</t>
  </si>
  <si>
    <t>Tabell 6</t>
  </si>
  <si>
    <t>Tabell 7</t>
  </si>
  <si>
    <t>Tabell 8</t>
  </si>
  <si>
    <t>Tabell 9</t>
  </si>
  <si>
    <t>Tabell 10</t>
  </si>
  <si>
    <t>Ekonomiska förutsättningar som procentuell förändring</t>
  </si>
  <si>
    <t>Tabell 11</t>
  </si>
  <si>
    <t>Tabell 12</t>
  </si>
  <si>
    <t>Omräkningsfaktorer för effektiva värmevärden</t>
  </si>
  <si>
    <t>Omvandling mellan energienheter</t>
  </si>
  <si>
    <t>Tabell 1. Energibalans, TWh</t>
  </si>
  <si>
    <t>Användning</t>
  </si>
  <si>
    <t xml:space="preserve">   Industri</t>
  </si>
  <si>
    <t xml:space="preserve">   Transporter</t>
  </si>
  <si>
    <t xml:space="preserve">   Bostäder, service m.m.</t>
  </si>
  <si>
    <t>Omvandlings- och distributionsförluster</t>
  </si>
  <si>
    <t xml:space="preserve">  Elproduktion</t>
  </si>
  <si>
    <t xml:space="preserve">  Eldistribution</t>
  </si>
  <si>
    <t xml:space="preserve">  Fjärrvärme</t>
  </si>
  <si>
    <t xml:space="preserve">  Raffinaderier</t>
  </si>
  <si>
    <t xml:space="preserve">  Gas- och koksverk, masugnar</t>
  </si>
  <si>
    <t>Icke energiändamål</t>
  </si>
  <si>
    <t>Total energianvändning</t>
  </si>
  <si>
    <t>Tillförsel</t>
  </si>
  <si>
    <t>Total bränsletillförsel</t>
  </si>
  <si>
    <t xml:space="preserve">   Biobränslen</t>
  </si>
  <si>
    <t xml:space="preserve">   Torv och övriga bränslen</t>
  </si>
  <si>
    <t>Avfall</t>
  </si>
  <si>
    <t xml:space="preserve">   Oljeprodukter</t>
  </si>
  <si>
    <t xml:space="preserve">   Naturgas, stadsgas</t>
  </si>
  <si>
    <t>Värmepumpar (fjärrvärmeverk)</t>
  </si>
  <si>
    <t>Vattenkraft brutto</t>
  </si>
  <si>
    <t>Kärnkraft brutto</t>
  </si>
  <si>
    <t>Solkraft</t>
  </si>
  <si>
    <t>Vindkraft brutto</t>
  </si>
  <si>
    <t>Import-export el</t>
  </si>
  <si>
    <t>Statistisk differens</t>
  </si>
  <si>
    <t>Total tillförd energi</t>
  </si>
  <si>
    <t>Tabell 2. Slutlig energianvändning bostads- och servicesektorn m.m, TWh</t>
  </si>
  <si>
    <t>Biobränslen exkl. biodrivmedel</t>
  </si>
  <si>
    <t>TWh</t>
  </si>
  <si>
    <t>Låginblandad etanol</t>
  </si>
  <si>
    <t>Låginblandad biobensin</t>
  </si>
  <si>
    <t>Inblandad FAME</t>
  </si>
  <si>
    <t>Inblandad HVO</t>
  </si>
  <si>
    <t>Ren FAME</t>
  </si>
  <si>
    <t>Ren HVO</t>
  </si>
  <si>
    <t>Fossil bensin</t>
  </si>
  <si>
    <t>Fossil diesel</t>
  </si>
  <si>
    <t>Eldningsolja 1</t>
  </si>
  <si>
    <t>Eldningsolja 2-5</t>
  </si>
  <si>
    <t>Gasol</t>
  </si>
  <si>
    <t>Naturgas och stadsgas</t>
  </si>
  <si>
    <t>Övriga bränslen</t>
  </si>
  <si>
    <t>Fjärrvärme</t>
  </si>
  <si>
    <t>Elanvändning</t>
  </si>
  <si>
    <t>Tabell 2. Slutlig energianvändning bostads- och servicesektorn m.m, fysiska mått</t>
  </si>
  <si>
    <t>ktoe</t>
  </si>
  <si>
    <t>1000 m3</t>
  </si>
  <si>
    <t>1000 ton</t>
  </si>
  <si>
    <t>Milj. m3</t>
  </si>
  <si>
    <t>GWh</t>
  </si>
  <si>
    <t>TJ</t>
  </si>
  <si>
    <t xml:space="preserve"> TWh</t>
  </si>
  <si>
    <t>Tabell 3. Slutlig energianvändning i industrisektorn, TWh</t>
  </si>
  <si>
    <t>Energikol</t>
  </si>
  <si>
    <t>Koks</t>
  </si>
  <si>
    <t>Koks- &amp; masugnsgas</t>
  </si>
  <si>
    <t>Naturgas</t>
  </si>
  <si>
    <t>Etanol</t>
  </si>
  <si>
    <t>Tabell 3. Slutlig energianvändning i industrisektorn, fysiska mått</t>
  </si>
  <si>
    <t>Tabell 4. Slutlig energianvändning för inrikes transporter, TWh</t>
  </si>
  <si>
    <t>Flygbränsle inrikes</t>
  </si>
  <si>
    <t>Flygbränsle inrikes, förnybart</t>
  </si>
  <si>
    <t>El</t>
  </si>
  <si>
    <t>Tabell 4. Slutlig energianvändning för inrikes transporter, fysiska mått</t>
  </si>
  <si>
    <t>Biogas</t>
  </si>
  <si>
    <t>Milj m3</t>
  </si>
  <si>
    <t>Tabell 5. Slutlig energianvändning för utrikes transporter, TWh</t>
  </si>
  <si>
    <t>Flygbränsle</t>
  </si>
  <si>
    <t>Flygbränsle, förnybart</t>
  </si>
  <si>
    <t>Diesel/Eldningsolja 1</t>
  </si>
  <si>
    <t>Tabell 5. Slutlig energianvändning för utrikes transporter, fysiska mått</t>
  </si>
  <si>
    <t>Tabell 6. Elbalans, TWh</t>
  </si>
  <si>
    <t>Total slutlig användning</t>
  </si>
  <si>
    <t>Nettoanvändning</t>
  </si>
  <si>
    <t>Vattenkraft</t>
  </si>
  <si>
    <t>Vindkraft</t>
  </si>
  <si>
    <t>Kärnkraft</t>
  </si>
  <si>
    <t>Kraftvärme i fjärrvärmesystem</t>
  </si>
  <si>
    <t>Kraftvärme i industrin</t>
  </si>
  <si>
    <t>Kondenskraft</t>
  </si>
  <si>
    <t>Nettoproduktion</t>
  </si>
  <si>
    <t>Bruttoproduktion</t>
  </si>
  <si>
    <t>Tabell 7. Insatt bränsle för elproduktion, TWh</t>
  </si>
  <si>
    <t>Biobränslen</t>
  </si>
  <si>
    <t>Torv</t>
  </si>
  <si>
    <t>Hyttgaser</t>
  </si>
  <si>
    <t>Kol</t>
  </si>
  <si>
    <t>Kärnbränsle</t>
  </si>
  <si>
    <t>Summa, inkl. kärnbränsle</t>
  </si>
  <si>
    <t>Summa exkl. kärnbränsle</t>
  </si>
  <si>
    <t>Tabell 7. Insatt bränsle för elproduktion, fysiska mått</t>
  </si>
  <si>
    <t>milj. m3</t>
  </si>
  <si>
    <t>Tabell 8. Fjärrvärmebalans, TWh</t>
  </si>
  <si>
    <t>Distributions- och omvandlingsförluster</t>
  </si>
  <si>
    <t xml:space="preserve">   Distributionsförluster</t>
  </si>
  <si>
    <t>Total användning</t>
  </si>
  <si>
    <t>Hyttgas</t>
  </si>
  <si>
    <t>Elpannor</t>
  </si>
  <si>
    <t>Värmepumpar</t>
  </si>
  <si>
    <t>Spillvärme</t>
  </si>
  <si>
    <t>Total tillförsel</t>
  </si>
  <si>
    <t>Tabell 9. Insatt bränsle för fjärrvärmeproduktion, TWh</t>
  </si>
  <si>
    <t>kraftvärmeverk</t>
  </si>
  <si>
    <t>värmeverk</t>
  </si>
  <si>
    <t>Totalt</t>
  </si>
  <si>
    <t>Tabell 9. Insatt bränsle för fjärrvärmeproduktion, fysiska mått</t>
  </si>
  <si>
    <t>Tabell 10. Ekonomiska förutsättningar som procentuell förändring, procent</t>
  </si>
  <si>
    <t>BNP</t>
  </si>
  <si>
    <t>KPI (årsgenomsnitt)</t>
  </si>
  <si>
    <t>Industriproduktion</t>
  </si>
  <si>
    <t>Bränsle</t>
  </si>
  <si>
    <t>Fysisk kvantitet</t>
  </si>
  <si>
    <t>GJ</t>
  </si>
  <si>
    <t>1 000 m3</t>
  </si>
  <si>
    <t>Diesel</t>
  </si>
  <si>
    <t>1 m3</t>
  </si>
  <si>
    <t>FAME</t>
  </si>
  <si>
    <t>HVO</t>
  </si>
  <si>
    <t>Flygränsle förnybart</t>
  </si>
  <si>
    <t>Lättoljor</t>
  </si>
  <si>
    <t>1 ton</t>
  </si>
  <si>
    <t>1 toe</t>
  </si>
  <si>
    <t>Motorbensin</t>
  </si>
  <si>
    <t>Biobensin</t>
  </si>
  <si>
    <t>Stadsgas</t>
  </si>
  <si>
    <t xml:space="preserve">Tjocka eldningsoljor nr. 2-6 </t>
  </si>
  <si>
    <t xml:space="preserve">Tunn eldningsolja nr. 1 </t>
  </si>
  <si>
    <t>MWh</t>
  </si>
  <si>
    <t>toe</t>
  </si>
  <si>
    <t>Tabell 11. Omräkningsfaktorer för effektiva värmevärden</t>
  </si>
  <si>
    <t>Tabell 12. Omvandling mellan energienheter</t>
  </si>
  <si>
    <t>** I övrigt ingår bränngas, lättoljor, mellanoljor, petroleumkoks, asfalt, smörj- och vägoljor samt torv.</t>
  </si>
  <si>
    <t>Ren FAME**</t>
  </si>
  <si>
    <t>Ren HVO**</t>
  </si>
  <si>
    <t>Inblandad FAME*</t>
  </si>
  <si>
    <t>Inblandad HVO*</t>
  </si>
  <si>
    <t>Ren etanol</t>
  </si>
  <si>
    <t xml:space="preserve">   Kol, koks och hyttgas</t>
  </si>
  <si>
    <t>Bio exkl. biodrivmedel</t>
  </si>
  <si>
    <t>inblandad FAME</t>
  </si>
  <si>
    <t>inblandad HVO</t>
  </si>
  <si>
    <t>Bensin</t>
  </si>
  <si>
    <t>Dieselolja</t>
  </si>
  <si>
    <t>Eo 1</t>
  </si>
  <si>
    <t>Eo 2-5</t>
  </si>
  <si>
    <t>Övriga</t>
  </si>
  <si>
    <t>Energibalans år 2022 samt prognos för 2023–2027, TWh</t>
  </si>
  <si>
    <t>Prognos över energianvändning och energitillförsel 2023–2027</t>
  </si>
  <si>
    <t>Slutlig energianvändning år 2022 samt prognos för 2023–2027, bostads- och servicesektorn m.m, fysiska mått samt TWh</t>
  </si>
  <si>
    <t>Slutlig energianvändning år 2022 samt prognos för 2023–2027, industrisektorn, fysiska mått samt TWh</t>
  </si>
  <si>
    <t>Slutlig energianvändning år 2022 samt prognos för 2023–2027, inrikes transporter, fysiska mått samt TWh</t>
  </si>
  <si>
    <t>Slutlig energianvändning år 2022 samt prognos för 2023–2027, utrikes transporter, fysiska mått samt TWh</t>
  </si>
  <si>
    <t>Elbalans för år 2022 samt prognos för 2023–2027 och kraftslagens andel av produktion, TWh</t>
  </si>
  <si>
    <t>Insatt bränsle för elproduktion år 2022 samt prognos för 2023–2027, fysiska mått samt TWh</t>
  </si>
  <si>
    <t>Fjärrvärmebalans år 2022 samt prognos för 2023–2027, TWh</t>
  </si>
  <si>
    <t>Insatt bränsle för fjärrvärmeproduktion år 2022 samt prognos för 2023–2027, fysiska mått samt TWh</t>
  </si>
  <si>
    <t>Biobränsle exkl. biodrivmedel och biogas</t>
  </si>
  <si>
    <t>Bioetanol</t>
  </si>
  <si>
    <t>Övrigt</t>
  </si>
  <si>
    <t>Sjöfartsbränsle inrikes, förnybart</t>
  </si>
  <si>
    <t xml:space="preserve">Diesel </t>
  </si>
  <si>
    <t>Bantrafik</t>
  </si>
  <si>
    <t>Vägfordon</t>
  </si>
  <si>
    <t>Sjöfart</t>
  </si>
  <si>
    <t>Luftfart</t>
  </si>
  <si>
    <t>Naturgas/LNG</t>
  </si>
  <si>
    <t>**I denna prognos har det antagits att skattebefrielsen för dessa bränslen kvarstår 2024-2027.</t>
  </si>
  <si>
    <t>Eldningsolja 2-6</t>
  </si>
  <si>
    <t>Sjöfartsbränsle, förnybart</t>
  </si>
  <si>
    <t>LBG</t>
  </si>
  <si>
    <t>Summa bränslen</t>
  </si>
  <si>
    <t>År</t>
  </si>
  <si>
    <t>Import,varor</t>
  </si>
  <si>
    <t>Kortsiktsprognos – Sommar 2024</t>
  </si>
  <si>
    <t>Källa: Konjunkturinstitutet, april 2024</t>
  </si>
  <si>
    <t>SE1</t>
  </si>
  <si>
    <t>SE2</t>
  </si>
  <si>
    <t>SE3</t>
  </si>
  <si>
    <t>SE4</t>
  </si>
  <si>
    <t>industri</t>
  </si>
  <si>
    <t>transport</t>
  </si>
  <si>
    <t>Total slutlig elanvändning</t>
  </si>
  <si>
    <t>Elområde</t>
  </si>
  <si>
    <t>bostad, service m.m.</t>
  </si>
  <si>
    <t>Tabell 13</t>
  </si>
  <si>
    <t>2022*</t>
  </si>
  <si>
    <t>* Fördelning mellan elområden är modellerad för år 2022</t>
  </si>
  <si>
    <t>Modellerad slutlig elanvändning i elområden</t>
  </si>
  <si>
    <t>Tabell 13. Modellerad slutlig elanvändning i elområden, TWh</t>
  </si>
  <si>
    <t>Varav biogas</t>
  </si>
  <si>
    <t xml:space="preserve">Överföringsförluster </t>
  </si>
  <si>
    <t>Slutlig elanvändning</t>
  </si>
  <si>
    <t>Raffinaderier m.m.</t>
  </si>
  <si>
    <t>Egenanvändning för energiproduktion</t>
  </si>
  <si>
    <t>Import minus export</t>
  </si>
  <si>
    <r>
      <t>* Elanvändningen är beräknad med tillkommande projekt som har miljötillstånd och tilldelning i elnät färdiga. Fler projekt kan dock tillkomma vilket skulle ge ytterligare 3 TWh elanvändning</t>
    </r>
    <r>
      <rPr>
        <b/>
        <sz val="11"/>
        <rFont val="Arial"/>
        <family val="2"/>
      </rPr>
      <t xml:space="preserve"> 2027</t>
    </r>
    <r>
      <rPr>
        <sz val="11"/>
        <rFont val="Arial"/>
        <family val="2"/>
      </rPr>
      <t>, se prognosens tillhörande rapport för vidare information</t>
    </r>
    <r>
      <rPr>
        <b/>
        <sz val="11"/>
        <rFont val="Arial"/>
        <family val="2"/>
      </rPr>
      <t>.</t>
    </r>
  </si>
  <si>
    <t>*Reduktionsplikten är kraftigt förändrad från och med 1/1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</si>
</sst>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0.000"/>
    <numFmt numFmtId="166" formatCode="0.00000"/>
    <numFmt numFmtId="167" formatCode="#,##0.0"/>
    <numFmt numFmtId="168" formatCode="0.00000000000"/>
    <numFmt numFmtId="169" formatCode="0.000000000"/>
    <numFmt numFmtId="170" formatCode="#,##0.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1"/>
      <name val="Times"/>
      <family val="1"/>
    </font>
    <font>
      <i/>
      <sz val="9"/>
      <name val="Times New Roman"/>
      <family val="1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Times"/>
      <family val="1"/>
    </font>
    <font>
      <sz val="11"/>
      <color theme="1"/>
      <name val="Arial"/>
      <family val="2"/>
    </font>
    <font>
      <sz val="12"/>
      <color rgb="FFFF0000"/>
      <name val="Times New Roman"/>
      <family val="1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sz val="10"/>
      <color rgb="FF000000"/>
      <name val="Segoe UI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sz val="11"/>
      <color rgb="FF00B0F0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38" fillId="0" borderId="0" applyFont="0" applyFill="0" applyBorder="0" applyAlignment="0" applyProtection="0"/>
    <xf numFmtId="0" fontId="42" fillId="0" borderId="0"/>
  </cellStyleXfs>
  <cellXfs count="317">
    <xf numFmtId="0" fontId="0" fillId="0" borderId="0" xfId="0"/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9" fillId="3" borderId="1" xfId="0" applyFont="1" applyFill="1" applyBorder="1"/>
    <xf numFmtId="0" fontId="7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10" fillId="3" borderId="0" xfId="0" applyFont="1" applyFill="1"/>
    <xf numFmtId="0" fontId="3" fillId="3" borderId="0" xfId="0" applyFont="1" applyFill="1"/>
    <xf numFmtId="0" fontId="5" fillId="3" borderId="0" xfId="0" applyFont="1" applyFill="1"/>
    <xf numFmtId="1" fontId="5" fillId="3" borderId="0" xfId="0" applyNumberFormat="1" applyFont="1" applyFill="1" applyAlignment="1">
      <alignment horizontal="center" vertical="top"/>
    </xf>
    <xf numFmtId="1" fontId="12" fillId="3" borderId="0" xfId="0" applyNumberFormat="1" applyFont="1" applyFill="1" applyAlignment="1">
      <alignment horizontal="center" vertical="top"/>
    </xf>
    <xf numFmtId="0" fontId="5" fillId="3" borderId="0" xfId="0" applyFont="1" applyFill="1" applyAlignment="1">
      <alignment horizontal="right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top"/>
    </xf>
    <xf numFmtId="0" fontId="12" fillId="3" borderId="0" xfId="0" applyFont="1" applyFill="1" applyAlignment="1">
      <alignment vertical="top"/>
    </xf>
    <xf numFmtId="1" fontId="12" fillId="3" borderId="0" xfId="0" applyNumberFormat="1" applyFont="1" applyFill="1"/>
    <xf numFmtId="0" fontId="5" fillId="3" borderId="0" xfId="0" applyFont="1" applyFill="1" applyAlignment="1">
      <alignment vertical="top"/>
    </xf>
    <xf numFmtId="164" fontId="5" fillId="3" borderId="0" xfId="0" applyNumberFormat="1" applyFont="1" applyFill="1"/>
    <xf numFmtId="164" fontId="5" fillId="3" borderId="0" xfId="0" applyNumberFormat="1" applyFont="1" applyFill="1" applyAlignment="1">
      <alignment horizontal="center" vertical="top"/>
    </xf>
    <xf numFmtId="3" fontId="5" fillId="3" borderId="0" xfId="0" applyNumberFormat="1" applyFont="1" applyFill="1" applyAlignment="1">
      <alignment horizontal="right" vertical="center"/>
    </xf>
    <xf numFmtId="167" fontId="5" fillId="3" borderId="0" xfId="0" applyNumberFormat="1" applyFont="1" applyFill="1" applyAlignment="1">
      <alignment horizontal="right" vertical="center"/>
    </xf>
    <xf numFmtId="164" fontId="28" fillId="3" borderId="0" xfId="0" applyNumberFormat="1" applyFont="1" applyFill="1" applyAlignment="1">
      <alignment horizontal="right"/>
    </xf>
    <xf numFmtId="0" fontId="9" fillId="0" borderId="0" xfId="0" applyFont="1"/>
    <xf numFmtId="0" fontId="10" fillId="3" borderId="0" xfId="0" applyFont="1" applyFill="1" applyAlignment="1">
      <alignment vertical="center"/>
    </xf>
    <xf numFmtId="1" fontId="15" fillId="3" borderId="1" xfId="0" applyNumberFormat="1" applyFont="1" applyFill="1" applyBorder="1"/>
    <xf numFmtId="1" fontId="15" fillId="3" borderId="2" xfId="0" applyNumberFormat="1" applyFont="1" applyFill="1" applyBorder="1"/>
    <xf numFmtId="1" fontId="12" fillId="3" borderId="0" xfId="0" applyNumberFormat="1" applyFont="1" applyFill="1" applyAlignment="1">
      <alignment vertical="top"/>
    </xf>
    <xf numFmtId="1" fontId="16" fillId="3" borderId="0" xfId="0" applyNumberFormat="1" applyFont="1" applyFill="1"/>
    <xf numFmtId="1" fontId="17" fillId="3" borderId="0" xfId="0" applyNumberFormat="1" applyFont="1" applyFill="1" applyAlignment="1">
      <alignment horizontal="right"/>
    </xf>
    <xf numFmtId="0" fontId="16" fillId="3" borderId="0" xfId="0" applyFont="1" applyFill="1"/>
    <xf numFmtId="0" fontId="18" fillId="3" borderId="0" xfId="0" applyFont="1" applyFill="1"/>
    <xf numFmtId="14" fontId="18" fillId="3" borderId="0" xfId="0" applyNumberFormat="1" applyFont="1" applyFill="1"/>
    <xf numFmtId="0" fontId="9" fillId="3" borderId="0" xfId="0" applyFont="1" applyFill="1" applyAlignment="1">
      <alignment vertical="center"/>
    </xf>
    <xf numFmtId="0" fontId="15" fillId="3" borderId="0" xfId="0" applyFont="1" applyFill="1"/>
    <xf numFmtId="0" fontId="20" fillId="3" borderId="0" xfId="0" applyFont="1" applyFill="1"/>
    <xf numFmtId="0" fontId="29" fillId="3" borderId="0" xfId="3" applyFont="1" applyFill="1"/>
    <xf numFmtId="0" fontId="29" fillId="3" borderId="1" xfId="3" applyFont="1" applyFill="1" applyBorder="1"/>
    <xf numFmtId="3" fontId="16" fillId="3" borderId="0" xfId="0" applyNumberFormat="1" applyFont="1" applyFill="1" applyProtection="1">
      <protection locked="0"/>
    </xf>
    <xf numFmtId="3" fontId="15" fillId="3" borderId="2" xfId="0" applyNumberFormat="1" applyFont="1" applyFill="1" applyBorder="1" applyProtection="1">
      <protection locked="0"/>
    </xf>
    <xf numFmtId="0" fontId="15" fillId="3" borderId="1" xfId="0" applyFont="1" applyFill="1" applyBorder="1"/>
    <xf numFmtId="0" fontId="21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1" fillId="3" borderId="0" xfId="0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/>
    </xf>
    <xf numFmtId="164" fontId="22" fillId="3" borderId="0" xfId="0" applyNumberFormat="1" applyFont="1" applyFill="1" applyAlignment="1">
      <alignment horizontal="right"/>
    </xf>
    <xf numFmtId="0" fontId="16" fillId="3" borderId="1" xfId="0" applyFont="1" applyFill="1" applyBorder="1"/>
    <xf numFmtId="0" fontId="23" fillId="3" borderId="0" xfId="0" applyFont="1" applyFill="1" applyAlignment="1">
      <alignment horizontal="center" vertical="top"/>
    </xf>
    <xf numFmtId="1" fontId="21" fillId="3" borderId="0" xfId="0" applyNumberFormat="1" applyFont="1" applyFill="1" applyAlignment="1">
      <alignment horizontal="right" vertical="top"/>
    </xf>
    <xf numFmtId="3" fontId="16" fillId="3" borderId="0" xfId="0" applyNumberFormat="1" applyFont="1" applyFill="1"/>
    <xf numFmtId="0" fontId="16" fillId="3" borderId="3" xfId="0" applyFont="1" applyFill="1" applyBorder="1"/>
    <xf numFmtId="0" fontId="17" fillId="3" borderId="0" xfId="0" applyFont="1" applyFill="1"/>
    <xf numFmtId="3" fontId="16" fillId="3" borderId="0" xfId="0" applyNumberFormat="1" applyFont="1" applyFill="1" applyAlignment="1">
      <alignment horizontal="right"/>
    </xf>
    <xf numFmtId="2" fontId="16" fillId="3" borderId="0" xfId="0" applyNumberFormat="1" applyFont="1" applyFill="1"/>
    <xf numFmtId="164" fontId="16" fillId="3" borderId="0" xfId="0" applyNumberFormat="1" applyFont="1" applyFill="1"/>
    <xf numFmtId="164" fontId="17" fillId="3" borderId="0" xfId="0" applyNumberFormat="1" applyFont="1" applyFill="1"/>
    <xf numFmtId="164" fontId="16" fillId="3" borderId="2" xfId="0" applyNumberFormat="1" applyFont="1" applyFill="1" applyBorder="1"/>
    <xf numFmtId="0" fontId="30" fillId="3" borderId="0" xfId="0" applyFont="1" applyFill="1" applyAlignment="1">
      <alignment horizontal="right"/>
    </xf>
    <xf numFmtId="164" fontId="30" fillId="3" borderId="0" xfId="0" applyNumberFormat="1" applyFont="1" applyFill="1" applyAlignment="1">
      <alignment horizontal="right"/>
    </xf>
    <xf numFmtId="0" fontId="31" fillId="3" borderId="0" xfId="0" applyFont="1" applyFill="1"/>
    <xf numFmtId="0" fontId="30" fillId="3" borderId="0" xfId="0" applyFont="1" applyFill="1" applyAlignment="1">
      <alignment horizontal="right" vertical="top"/>
    </xf>
    <xf numFmtId="164" fontId="16" fillId="3" borderId="5" xfId="0" applyNumberFormat="1" applyFont="1" applyFill="1" applyBorder="1"/>
    <xf numFmtId="3" fontId="16" fillId="3" borderId="6" xfId="0" applyNumberFormat="1" applyFont="1" applyFill="1" applyBorder="1"/>
    <xf numFmtId="3" fontId="16" fillId="3" borderId="3" xfId="0" applyNumberFormat="1" applyFont="1" applyFill="1" applyBorder="1"/>
    <xf numFmtId="3" fontId="16" fillId="3" borderId="5" xfId="0" applyNumberFormat="1" applyFont="1" applyFill="1" applyBorder="1"/>
    <xf numFmtId="0" fontId="16" fillId="3" borderId="2" xfId="0" applyFont="1" applyFill="1" applyBorder="1"/>
    <xf numFmtId="0" fontId="15" fillId="3" borderId="0" xfId="0" applyFont="1" applyFill="1" applyAlignment="1">
      <alignment vertical="top"/>
    </xf>
    <xf numFmtId="0" fontId="15" fillId="3" borderId="1" xfId="0" applyFont="1" applyFill="1" applyBorder="1" applyAlignment="1">
      <alignment vertical="top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/>
    </xf>
    <xf numFmtId="0" fontId="16" fillId="3" borderId="1" xfId="0" applyFont="1" applyFill="1" applyBorder="1" applyAlignment="1">
      <alignment vertical="top"/>
    </xf>
    <xf numFmtId="0" fontId="15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 vertical="top"/>
    </xf>
    <xf numFmtId="0" fontId="13" fillId="3" borderId="3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right" vertical="top"/>
    </xf>
    <xf numFmtId="164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right" vertical="top"/>
    </xf>
    <xf numFmtId="164" fontId="16" fillId="3" borderId="0" xfId="0" applyNumberFormat="1" applyFont="1" applyFill="1" applyAlignment="1">
      <alignment horizontal="center" vertical="top"/>
    </xf>
    <xf numFmtId="164" fontId="16" fillId="3" borderId="0" xfId="0" applyNumberFormat="1" applyFont="1" applyFill="1" applyAlignment="1">
      <alignment horizontal="right" vertical="top"/>
    </xf>
    <xf numFmtId="0" fontId="16" fillId="3" borderId="0" xfId="0" applyFont="1" applyFill="1" applyAlignment="1">
      <alignment horizontal="right"/>
    </xf>
    <xf numFmtId="0" fontId="15" fillId="3" borderId="2" xfId="0" applyFont="1" applyFill="1" applyBorder="1" applyAlignment="1">
      <alignment vertical="top"/>
    </xf>
    <xf numFmtId="0" fontId="15" fillId="3" borderId="2" xfId="0" applyFont="1" applyFill="1" applyBorder="1"/>
    <xf numFmtId="164" fontId="15" fillId="3" borderId="2" xfId="0" applyNumberFormat="1" applyFont="1" applyFill="1" applyBorder="1" applyAlignment="1">
      <alignment horizontal="right" vertical="top"/>
    </xf>
    <xf numFmtId="0" fontId="15" fillId="3" borderId="3" xfId="0" applyFont="1" applyFill="1" applyBorder="1"/>
    <xf numFmtId="0" fontId="13" fillId="3" borderId="3" xfId="0" applyFont="1" applyFill="1" applyBorder="1" applyAlignment="1">
      <alignment horizontal="center"/>
    </xf>
    <xf numFmtId="0" fontId="13" fillId="3" borderId="0" xfId="0" applyFont="1" applyFill="1"/>
    <xf numFmtId="0" fontId="15" fillId="3" borderId="0" xfId="0" applyFont="1" applyFill="1" applyAlignment="1">
      <alignment horizontal="right"/>
    </xf>
    <xf numFmtId="0" fontId="24" fillId="3" borderId="0" xfId="0" applyFont="1" applyFill="1"/>
    <xf numFmtId="0" fontId="24" fillId="3" borderId="0" xfId="0" applyFont="1" applyFill="1" applyAlignment="1">
      <alignment vertical="top"/>
    </xf>
    <xf numFmtId="9" fontId="16" fillId="3" borderId="0" xfId="4" applyFont="1" applyFill="1" applyBorder="1"/>
    <xf numFmtId="0" fontId="13" fillId="3" borderId="1" xfId="0" applyFont="1" applyFill="1" applyBorder="1"/>
    <xf numFmtId="0" fontId="13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top" wrapText="1"/>
    </xf>
    <xf numFmtId="0" fontId="16" fillId="3" borderId="3" xfId="0" applyFont="1" applyFill="1" applyBorder="1" applyAlignment="1">
      <alignment vertical="top"/>
    </xf>
    <xf numFmtId="0" fontId="16" fillId="3" borderId="0" xfId="0" applyFont="1" applyFill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/>
    </xf>
    <xf numFmtId="0" fontId="16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166" fontId="16" fillId="3" borderId="0" xfId="0" applyNumberFormat="1" applyFont="1" applyFill="1"/>
    <xf numFmtId="2" fontId="16" fillId="3" borderId="1" xfId="0" applyNumberFormat="1" applyFont="1" applyFill="1" applyBorder="1"/>
    <xf numFmtId="0" fontId="25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1" fontId="16" fillId="3" borderId="0" xfId="0" applyNumberFormat="1" applyFont="1" applyFill="1" applyAlignment="1">
      <alignment horizontal="center" vertical="top"/>
    </xf>
    <xf numFmtId="3" fontId="16" fillId="3" borderId="0" xfId="0" applyNumberFormat="1" applyFont="1" applyFill="1" applyAlignment="1">
      <alignment horizontal="center" vertical="top"/>
    </xf>
    <xf numFmtId="3" fontId="17" fillId="3" borderId="0" xfId="0" applyNumberFormat="1" applyFont="1" applyFill="1" applyAlignment="1">
      <alignment horizontal="center" vertical="top"/>
    </xf>
    <xf numFmtId="3" fontId="24" fillId="3" borderId="0" xfId="0" applyNumberFormat="1" applyFont="1" applyFill="1" applyAlignment="1">
      <alignment horizontal="center" vertical="top"/>
    </xf>
    <xf numFmtId="0" fontId="17" fillId="3" borderId="1" xfId="0" applyFont="1" applyFill="1" applyBorder="1" applyAlignment="1">
      <alignment horizontal="right" vertical="top"/>
    </xf>
    <xf numFmtId="0" fontId="25" fillId="3" borderId="0" xfId="0" applyFont="1" applyFill="1" applyAlignment="1">
      <alignment horizontal="center" vertical="top"/>
    </xf>
    <xf numFmtId="3" fontId="13" fillId="3" borderId="0" xfId="0" applyNumberFormat="1" applyFont="1" applyFill="1" applyAlignment="1">
      <alignment horizontal="center" vertical="top"/>
    </xf>
    <xf numFmtId="3" fontId="13" fillId="3" borderId="1" xfId="0" applyNumberFormat="1" applyFont="1" applyFill="1" applyBorder="1" applyAlignment="1">
      <alignment horizontal="center" vertical="top"/>
    </xf>
    <xf numFmtId="167" fontId="16" fillId="3" borderId="0" xfId="0" applyNumberFormat="1" applyFont="1" applyFill="1" applyAlignment="1">
      <alignment horizontal="right" vertical="center"/>
    </xf>
    <xf numFmtId="167" fontId="16" fillId="3" borderId="1" xfId="0" applyNumberFormat="1" applyFont="1" applyFill="1" applyBorder="1" applyAlignment="1">
      <alignment horizontal="right" vertical="center"/>
    </xf>
    <xf numFmtId="3" fontId="16" fillId="3" borderId="1" xfId="0" applyNumberFormat="1" applyFont="1" applyFill="1" applyBorder="1"/>
    <xf numFmtId="164" fontId="16" fillId="3" borderId="1" xfId="0" applyNumberFormat="1" applyFont="1" applyFill="1" applyBorder="1"/>
    <xf numFmtId="167" fontId="15" fillId="3" borderId="1" xfId="0" applyNumberFormat="1" applyFont="1" applyFill="1" applyBorder="1"/>
    <xf numFmtId="164" fontId="17" fillId="3" borderId="5" xfId="0" applyNumberFormat="1" applyFont="1" applyFill="1" applyBorder="1"/>
    <xf numFmtId="167" fontId="16" fillId="3" borderId="0" xfId="0" applyNumberFormat="1" applyFont="1" applyFill="1"/>
    <xf numFmtId="1" fontId="15" fillId="3" borderId="3" xfId="0" applyNumberFormat="1" applyFont="1" applyFill="1" applyBorder="1"/>
    <xf numFmtId="164" fontId="15" fillId="3" borderId="1" xfId="0" applyNumberFormat="1" applyFont="1" applyFill="1" applyBorder="1"/>
    <xf numFmtId="167" fontId="17" fillId="3" borderId="0" xfId="0" applyNumberFormat="1" applyFont="1" applyFill="1" applyAlignment="1">
      <alignment horizontal="right" vertical="center"/>
    </xf>
    <xf numFmtId="167" fontId="17" fillId="3" borderId="1" xfId="0" applyNumberFormat="1" applyFont="1" applyFill="1" applyBorder="1" applyAlignment="1">
      <alignment horizontal="right" vertical="center"/>
    </xf>
    <xf numFmtId="167" fontId="15" fillId="3" borderId="2" xfId="0" applyNumberFormat="1" applyFont="1" applyFill="1" applyBorder="1" applyAlignment="1">
      <alignment horizontal="right" vertical="center"/>
    </xf>
    <xf numFmtId="167" fontId="15" fillId="3" borderId="0" xfId="0" applyNumberFormat="1" applyFont="1" applyFill="1" applyAlignment="1">
      <alignment horizontal="right" vertical="center"/>
    </xf>
    <xf numFmtId="0" fontId="16" fillId="3" borderId="8" xfId="0" applyFont="1" applyFill="1" applyBorder="1"/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6" fillId="3" borderId="12" xfId="0" applyFont="1" applyFill="1" applyBorder="1"/>
    <xf numFmtId="0" fontId="16" fillId="3" borderId="13" xfId="0" applyFont="1" applyFill="1" applyBorder="1"/>
    <xf numFmtId="0" fontId="16" fillId="3" borderId="14" xfId="0" applyFont="1" applyFill="1" applyBorder="1"/>
    <xf numFmtId="0" fontId="16" fillId="3" borderId="15" xfId="0" applyFont="1" applyFill="1" applyBorder="1"/>
    <xf numFmtId="0" fontId="13" fillId="3" borderId="2" xfId="0" applyFont="1" applyFill="1" applyBorder="1" applyAlignment="1">
      <alignment horizontal="center" vertical="top"/>
    </xf>
    <xf numFmtId="0" fontId="26" fillId="3" borderId="0" xfId="0" applyFont="1" applyFill="1" applyAlignment="1">
      <alignment horizontal="center" vertical="top"/>
    </xf>
    <xf numFmtId="168" fontId="5" fillId="3" borderId="0" xfId="0" applyNumberFormat="1" applyFont="1" applyFill="1"/>
    <xf numFmtId="169" fontId="16" fillId="3" borderId="0" xfId="0" applyNumberFormat="1" applyFont="1" applyFill="1"/>
    <xf numFmtId="4" fontId="16" fillId="3" borderId="0" xfId="0" applyNumberFormat="1" applyFont="1" applyFill="1"/>
    <xf numFmtId="0" fontId="32" fillId="2" borderId="0" xfId="0" applyFont="1" applyFill="1"/>
    <xf numFmtId="3" fontId="16" fillId="3" borderId="17" xfId="0" applyNumberFormat="1" applyFont="1" applyFill="1" applyBorder="1"/>
    <xf numFmtId="167" fontId="16" fillId="3" borderId="0" xfId="0" applyNumberFormat="1" applyFont="1" applyFill="1" applyAlignment="1">
      <alignment horizontal="right"/>
    </xf>
    <xf numFmtId="167" fontId="9" fillId="3" borderId="0" xfId="0" applyNumberFormat="1" applyFont="1" applyFill="1"/>
    <xf numFmtId="3" fontId="30" fillId="3" borderId="0" xfId="0" applyNumberFormat="1" applyFont="1" applyFill="1" applyAlignment="1">
      <alignment horizontal="right" vertical="top"/>
    </xf>
    <xf numFmtId="0" fontId="33" fillId="0" borderId="0" xfId="0" applyFont="1" applyAlignment="1">
      <alignment vertical="center"/>
    </xf>
    <xf numFmtId="1" fontId="17" fillId="3" borderId="0" xfId="0" applyNumberFormat="1" applyFont="1" applyFill="1"/>
    <xf numFmtId="167" fontId="16" fillId="3" borderId="5" xfId="0" applyNumberFormat="1" applyFont="1" applyFill="1" applyBorder="1" applyAlignment="1" applyProtection="1">
      <alignment horizontal="right"/>
      <protection locked="0"/>
    </xf>
    <xf numFmtId="167" fontId="16" fillId="3" borderId="0" xfId="0" applyNumberFormat="1" applyFont="1" applyFill="1" applyAlignment="1" applyProtection="1">
      <alignment horizontal="right"/>
      <protection locked="0"/>
    </xf>
    <xf numFmtId="167" fontId="15" fillId="3" borderId="7" xfId="0" applyNumberFormat="1" applyFont="1" applyFill="1" applyBorder="1" applyAlignment="1" applyProtection="1">
      <alignment horizontal="right"/>
      <protection locked="0"/>
    </xf>
    <xf numFmtId="167" fontId="15" fillId="3" borderId="2" xfId="0" applyNumberFormat="1" applyFont="1" applyFill="1" applyBorder="1" applyAlignment="1" applyProtection="1">
      <alignment horizontal="right"/>
      <protection locked="0"/>
    </xf>
    <xf numFmtId="1" fontId="16" fillId="3" borderId="5" xfId="0" applyNumberFormat="1" applyFont="1" applyFill="1" applyBorder="1" applyAlignment="1" applyProtection="1">
      <alignment horizontal="right"/>
      <protection locked="0"/>
    </xf>
    <xf numFmtId="1" fontId="16" fillId="3" borderId="0" xfId="0" applyNumberFormat="1" applyFont="1" applyFill="1" applyAlignment="1" applyProtection="1">
      <alignment horizontal="right"/>
      <protection locked="0"/>
    </xf>
    <xf numFmtId="167" fontId="15" fillId="3" borderId="4" xfId="0" applyNumberFormat="1" applyFont="1" applyFill="1" applyBorder="1" applyAlignment="1">
      <alignment horizontal="right" vertical="top"/>
    </xf>
    <xf numFmtId="167" fontId="15" fillId="3" borderId="1" xfId="0" applyNumberFormat="1" applyFont="1" applyFill="1" applyBorder="1" applyAlignment="1">
      <alignment horizontal="right" vertical="top"/>
    </xf>
    <xf numFmtId="0" fontId="19" fillId="3" borderId="0" xfId="1" applyFont="1" applyFill="1" applyBorder="1" applyAlignment="1" applyProtection="1"/>
    <xf numFmtId="1" fontId="15" fillId="3" borderId="4" xfId="0" applyNumberFormat="1" applyFont="1" applyFill="1" applyBorder="1"/>
    <xf numFmtId="167" fontId="16" fillId="3" borderId="5" xfId="0" applyNumberFormat="1" applyFont="1" applyFill="1" applyBorder="1"/>
    <xf numFmtId="3" fontId="16" fillId="3" borderId="4" xfId="0" applyNumberFormat="1" applyFont="1" applyFill="1" applyBorder="1"/>
    <xf numFmtId="3" fontId="16" fillId="3" borderId="5" xfId="0" applyNumberFormat="1" applyFont="1" applyFill="1" applyBorder="1" applyAlignment="1">
      <alignment horizontal="right"/>
    </xf>
    <xf numFmtId="167" fontId="16" fillId="3" borderId="5" xfId="0" applyNumberFormat="1" applyFont="1" applyFill="1" applyBorder="1" applyAlignment="1">
      <alignment horizontal="right" vertical="center"/>
    </xf>
    <xf numFmtId="167" fontId="17" fillId="3" borderId="5" xfId="0" applyNumberFormat="1" applyFont="1" applyFill="1" applyBorder="1" applyAlignment="1">
      <alignment horizontal="right" vertical="center"/>
    </xf>
    <xf numFmtId="167" fontId="17" fillId="3" borderId="4" xfId="0" applyNumberFormat="1" applyFont="1" applyFill="1" applyBorder="1" applyAlignment="1">
      <alignment horizontal="right" vertical="center"/>
    </xf>
    <xf numFmtId="167" fontId="15" fillId="3" borderId="7" xfId="0" applyNumberFormat="1" applyFont="1" applyFill="1" applyBorder="1" applyAlignment="1">
      <alignment horizontal="right" vertical="center"/>
    </xf>
    <xf numFmtId="167" fontId="15" fillId="3" borderId="5" xfId="0" applyNumberFormat="1" applyFont="1" applyFill="1" applyBorder="1" applyAlignment="1">
      <alignment horizontal="right" vertical="center"/>
    </xf>
    <xf numFmtId="167" fontId="16" fillId="3" borderId="4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167" fontId="16" fillId="3" borderId="17" xfId="0" applyNumberFormat="1" applyFont="1" applyFill="1" applyBorder="1"/>
    <xf numFmtId="167" fontId="16" fillId="3" borderId="17" xfId="0" applyNumberFormat="1" applyFont="1" applyFill="1" applyBorder="1" applyAlignment="1">
      <alignment horizontal="right"/>
    </xf>
    <xf numFmtId="1" fontId="15" fillId="3" borderId="18" xfId="0" applyNumberFormat="1" applyFont="1" applyFill="1" applyBorder="1"/>
    <xf numFmtId="164" fontId="15" fillId="3" borderId="16" xfId="0" applyNumberFormat="1" applyFont="1" applyFill="1" applyBorder="1"/>
    <xf numFmtId="4" fontId="16" fillId="3" borderId="5" xfId="0" applyNumberFormat="1" applyFont="1" applyFill="1" applyBorder="1" applyAlignment="1">
      <alignment horizontal="right" vertical="center"/>
    </xf>
    <xf numFmtId="4" fontId="16" fillId="3" borderId="0" xfId="0" applyNumberFormat="1" applyFont="1" applyFill="1" applyAlignment="1">
      <alignment horizontal="right" vertical="center"/>
    </xf>
    <xf numFmtId="1" fontId="16" fillId="3" borderId="0" xfId="0" applyNumberFormat="1" applyFont="1" applyFill="1" applyAlignment="1">
      <alignment horizontal="left" vertical="top"/>
    </xf>
    <xf numFmtId="0" fontId="24" fillId="3" borderId="1" xfId="0" applyFont="1" applyFill="1" applyBorder="1" applyAlignment="1">
      <alignment vertical="top"/>
    </xf>
    <xf numFmtId="167" fontId="16" fillId="0" borderId="17" xfId="0" applyNumberFormat="1" applyFont="1" applyBorder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3" borderId="1" xfId="0" applyFont="1" applyFill="1" applyBorder="1"/>
    <xf numFmtId="0" fontId="35" fillId="3" borderId="0" xfId="0" applyFont="1" applyFill="1"/>
    <xf numFmtId="0" fontId="34" fillId="3" borderId="0" xfId="0" applyFont="1" applyFill="1"/>
    <xf numFmtId="0" fontId="34" fillId="3" borderId="0" xfId="0" applyFont="1" applyFill="1" applyAlignment="1">
      <alignment vertical="center"/>
    </xf>
    <xf numFmtId="0" fontId="36" fillId="3" borderId="0" xfId="0" applyFont="1" applyFill="1" applyAlignment="1">
      <alignment vertical="center" wrapText="1"/>
    </xf>
    <xf numFmtId="0" fontId="37" fillId="3" borderId="0" xfId="0" applyFont="1" applyFill="1"/>
    <xf numFmtId="167" fontId="16" fillId="3" borderId="1" xfId="0" applyNumberFormat="1" applyFont="1" applyFill="1" applyBorder="1"/>
    <xf numFmtId="167" fontId="16" fillId="3" borderId="16" xfId="0" applyNumberFormat="1" applyFont="1" applyFill="1" applyBorder="1"/>
    <xf numFmtId="0" fontId="36" fillId="3" borderId="0" xfId="0" applyFont="1" applyFill="1"/>
    <xf numFmtId="164" fontId="32" fillId="3" borderId="0" xfId="0" applyNumberFormat="1" applyFont="1" applyFill="1"/>
    <xf numFmtId="4" fontId="34" fillId="3" borderId="0" xfId="0" applyNumberFormat="1" applyFont="1" applyFill="1"/>
    <xf numFmtId="0" fontId="16" fillId="0" borderId="0" xfId="0" applyFont="1"/>
    <xf numFmtId="164" fontId="16" fillId="3" borderId="3" xfId="0" applyNumberFormat="1" applyFont="1" applyFill="1" applyBorder="1"/>
    <xf numFmtId="1" fontId="5" fillId="3" borderId="0" xfId="0" applyNumberFormat="1" applyFont="1" applyFill="1"/>
    <xf numFmtId="164" fontId="15" fillId="3" borderId="0" xfId="0" applyNumberFormat="1" applyFont="1" applyFill="1"/>
    <xf numFmtId="0" fontId="39" fillId="3" borderId="1" xfId="3" applyFont="1" applyFill="1" applyBorder="1"/>
    <xf numFmtId="1" fontId="39" fillId="3" borderId="1" xfId="3" applyNumberFormat="1" applyFont="1" applyFill="1" applyBorder="1"/>
    <xf numFmtId="3" fontId="29" fillId="3" borderId="0" xfId="7" applyNumberFormat="1" applyFont="1" applyFill="1"/>
    <xf numFmtId="3" fontId="39" fillId="3" borderId="3" xfId="3" applyNumberFormat="1" applyFont="1" applyFill="1" applyBorder="1"/>
    <xf numFmtId="167" fontId="39" fillId="3" borderId="1" xfId="3" applyNumberFormat="1" applyFont="1" applyFill="1" applyBorder="1"/>
    <xf numFmtId="3" fontId="29" fillId="3" borderId="3" xfId="3" applyNumberFormat="1" applyFont="1" applyFill="1" applyBorder="1"/>
    <xf numFmtId="1" fontId="15" fillId="3" borderId="1" xfId="0" applyNumberFormat="1" applyFont="1" applyFill="1" applyBorder="1" applyAlignment="1">
      <alignment vertical="top"/>
    </xf>
    <xf numFmtId="3" fontId="29" fillId="3" borderId="0" xfId="3" applyNumberFormat="1" applyFont="1" applyFill="1"/>
    <xf numFmtId="167" fontId="29" fillId="3" borderId="0" xfId="3" applyNumberFormat="1" applyFont="1" applyFill="1"/>
    <xf numFmtId="167" fontId="40" fillId="3" borderId="0" xfId="3" applyNumberFormat="1" applyFont="1" applyFill="1"/>
    <xf numFmtId="167" fontId="39" fillId="3" borderId="2" xfId="3" applyNumberFormat="1" applyFont="1" applyFill="1" applyBorder="1"/>
    <xf numFmtId="3" fontId="40" fillId="3" borderId="0" xfId="3" applyNumberFormat="1" applyFont="1" applyFill="1"/>
    <xf numFmtId="167" fontId="17" fillId="3" borderId="0" xfId="0" applyNumberFormat="1" applyFont="1" applyFill="1"/>
    <xf numFmtId="167" fontId="15" fillId="3" borderId="2" xfId="0" applyNumberFormat="1" applyFont="1" applyFill="1" applyBorder="1"/>
    <xf numFmtId="167" fontId="15" fillId="3" borderId="3" xfId="0" applyNumberFormat="1" applyFont="1" applyFill="1" applyBorder="1" applyAlignment="1">
      <alignment horizontal="right" vertical="center"/>
    </xf>
    <xf numFmtId="1" fontId="16" fillId="3" borderId="5" xfId="0" applyNumberFormat="1" applyFont="1" applyFill="1" applyBorder="1"/>
    <xf numFmtId="1" fontId="17" fillId="3" borderId="5" xfId="0" applyNumberFormat="1" applyFont="1" applyFill="1" applyBorder="1"/>
    <xf numFmtId="1" fontId="15" fillId="3" borderId="7" xfId="0" applyNumberFormat="1" applyFont="1" applyFill="1" applyBorder="1"/>
    <xf numFmtId="3" fontId="15" fillId="3" borderId="3" xfId="0" applyNumberFormat="1" applyFont="1" applyFill="1" applyBorder="1"/>
    <xf numFmtId="10" fontId="16" fillId="3" borderId="0" xfId="4" applyNumberFormat="1" applyFont="1" applyFill="1"/>
    <xf numFmtId="4" fontId="16" fillId="3" borderId="0" xfId="0" applyNumberFormat="1" applyFont="1" applyFill="1" applyAlignment="1" applyProtection="1">
      <alignment horizontal="right"/>
      <protection locked="0"/>
    </xf>
    <xf numFmtId="3" fontId="17" fillId="3" borderId="0" xfId="0" applyNumberFormat="1" applyFont="1" applyFill="1" applyAlignment="1" applyProtection="1">
      <alignment horizontal="right"/>
      <protection locked="0"/>
    </xf>
    <xf numFmtId="0" fontId="2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1" fontId="15" fillId="3" borderId="0" xfId="0" applyNumberFormat="1" applyFont="1" applyFill="1"/>
    <xf numFmtId="0" fontId="39" fillId="3" borderId="0" xfId="3" applyFont="1" applyFill="1"/>
    <xf numFmtId="1" fontId="39" fillId="3" borderId="0" xfId="3" applyNumberFormat="1" applyFont="1" applyFill="1"/>
    <xf numFmtId="170" fontId="29" fillId="3" borderId="0" xfId="3" applyNumberFormat="1" applyFont="1" applyFill="1"/>
    <xf numFmtId="165" fontId="16" fillId="3" borderId="0" xfId="0" applyNumberFormat="1" applyFont="1" applyFill="1"/>
    <xf numFmtId="0" fontId="40" fillId="3" borderId="0" xfId="3" applyFont="1" applyFill="1"/>
    <xf numFmtId="170" fontId="40" fillId="3" borderId="0" xfId="3" applyNumberFormat="1" applyFont="1" applyFill="1"/>
    <xf numFmtId="170" fontId="39" fillId="3" borderId="0" xfId="3" applyNumberFormat="1" applyFont="1" applyFill="1"/>
    <xf numFmtId="4" fontId="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 vertical="top"/>
    </xf>
    <xf numFmtId="164" fontId="15" fillId="0" borderId="2" xfId="0" applyNumberFormat="1" applyFont="1" applyBorder="1" applyAlignment="1">
      <alignment horizontal="right" vertical="top"/>
    </xf>
    <xf numFmtId="0" fontId="25" fillId="3" borderId="1" xfId="0" applyFont="1" applyFill="1" applyBorder="1" applyAlignment="1">
      <alignment vertical="top"/>
    </xf>
    <xf numFmtId="0" fontId="15" fillId="3" borderId="3" xfId="0" applyFont="1" applyFill="1" applyBorder="1" applyAlignment="1">
      <alignment vertical="top"/>
    </xf>
    <xf numFmtId="4" fontId="29" fillId="3" borderId="0" xfId="3" applyNumberFormat="1" applyFont="1" applyFill="1"/>
    <xf numFmtId="0" fontId="40" fillId="3" borderId="0" xfId="3" applyFont="1" applyFill="1" applyAlignment="1">
      <alignment horizontal="left" indent="2"/>
    </xf>
    <xf numFmtId="0" fontId="39" fillId="3" borderId="2" xfId="3" applyFont="1" applyFill="1" applyBorder="1"/>
    <xf numFmtId="0" fontId="41" fillId="3" borderId="1" xfId="3" applyFont="1" applyFill="1" applyBorder="1" applyAlignment="1">
      <alignment horizontal="center"/>
    </xf>
    <xf numFmtId="0" fontId="41" fillId="3" borderId="0" xfId="3" applyFont="1" applyFill="1" applyAlignment="1">
      <alignment horizontal="center"/>
    </xf>
    <xf numFmtId="0" fontId="41" fillId="3" borderId="3" xfId="3" applyFont="1" applyFill="1" applyBorder="1" applyAlignment="1">
      <alignment horizontal="center"/>
    </xf>
    <xf numFmtId="167" fontId="29" fillId="3" borderId="1" xfId="3" applyNumberFormat="1" applyFont="1" applyFill="1" applyBorder="1"/>
    <xf numFmtId="0" fontId="40" fillId="3" borderId="1" xfId="3" applyFont="1" applyFill="1" applyBorder="1" applyAlignment="1">
      <alignment horizontal="center"/>
    </xf>
    <xf numFmtId="0" fontId="40" fillId="3" borderId="0" xfId="3" applyFont="1" applyFill="1" applyAlignment="1">
      <alignment horizontal="center"/>
    </xf>
    <xf numFmtId="0" fontId="2" fillId="0" borderId="0" xfId="0" applyFont="1"/>
    <xf numFmtId="164" fontId="16" fillId="0" borderId="5" xfId="0" applyNumberFormat="1" applyFont="1" applyBorder="1"/>
    <xf numFmtId="164" fontId="16" fillId="0" borderId="0" xfId="0" applyNumberFormat="1" applyFont="1"/>
    <xf numFmtId="0" fontId="32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3" fontId="16" fillId="0" borderId="0" xfId="0" applyNumberFormat="1" applyFont="1"/>
    <xf numFmtId="3" fontId="16" fillId="0" borderId="17" xfId="0" applyNumberFormat="1" applyFont="1" applyBorder="1"/>
    <xf numFmtId="0" fontId="16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0" xfId="0" applyFont="1"/>
    <xf numFmtId="0" fontId="16" fillId="0" borderId="0" xfId="0" applyFont="1" applyAlignment="1">
      <alignment horizontal="right"/>
    </xf>
    <xf numFmtId="0" fontId="29" fillId="0" borderId="0" xfId="3" applyFont="1"/>
    <xf numFmtId="1" fontId="16" fillId="3" borderId="0" xfId="0" applyNumberFormat="1" applyFont="1" applyFill="1" applyAlignment="1">
      <alignment horizontal="left"/>
    </xf>
    <xf numFmtId="1" fontId="17" fillId="3" borderId="0" xfId="0" applyNumberFormat="1" applyFont="1" applyFill="1" applyAlignment="1">
      <alignment horizontal="left"/>
    </xf>
    <xf numFmtId="1" fontId="16" fillId="3" borderId="3" xfId="0" applyNumberFormat="1" applyFont="1" applyFill="1" applyBorder="1" applyAlignment="1">
      <alignment horizontal="left"/>
    </xf>
    <xf numFmtId="1" fontId="16" fillId="3" borderId="3" xfId="0" applyNumberFormat="1" applyFont="1" applyFill="1" applyBorder="1"/>
    <xf numFmtId="1" fontId="17" fillId="3" borderId="1" xfId="0" applyNumberFormat="1" applyFont="1" applyFill="1" applyBorder="1" applyAlignment="1">
      <alignment horizontal="left"/>
    </xf>
    <xf numFmtId="1" fontId="17" fillId="3" borderId="1" xfId="0" applyNumberFormat="1" applyFont="1" applyFill="1" applyBorder="1" applyAlignment="1">
      <alignment horizontal="right"/>
    </xf>
    <xf numFmtId="164" fontId="16" fillId="3" borderId="6" xfId="0" applyNumberFormat="1" applyFont="1" applyFill="1" applyBorder="1"/>
    <xf numFmtId="164" fontId="17" fillId="3" borderId="4" xfId="0" applyNumberFormat="1" applyFont="1" applyFill="1" applyBorder="1"/>
    <xf numFmtId="164" fontId="17" fillId="3" borderId="1" xfId="0" applyNumberFormat="1" applyFont="1" applyFill="1" applyBorder="1"/>
    <xf numFmtId="164" fontId="16" fillId="3" borderId="4" xfId="0" applyNumberFormat="1" applyFont="1" applyFill="1" applyBorder="1"/>
    <xf numFmtId="0" fontId="19" fillId="3" borderId="0" xfId="1" applyFont="1" applyFill="1" applyAlignment="1" applyProtection="1"/>
    <xf numFmtId="1" fontId="15" fillId="3" borderId="4" xfId="0" applyNumberFormat="1" applyFont="1" applyFill="1" applyBorder="1" applyAlignment="1">
      <alignment horizontal="right"/>
    </xf>
    <xf numFmtId="4" fontId="16" fillId="0" borderId="5" xfId="0" applyNumberFormat="1" applyFont="1" applyBorder="1" applyAlignment="1" applyProtection="1">
      <alignment horizontal="right"/>
      <protection locked="0"/>
    </xf>
    <xf numFmtId="3" fontId="16" fillId="0" borderId="5" xfId="0" applyNumberFormat="1" applyFont="1" applyBorder="1"/>
    <xf numFmtId="3" fontId="29" fillId="0" borderId="0" xfId="7" applyNumberFormat="1" applyFont="1" applyFill="1" applyBorder="1"/>
    <xf numFmtId="2" fontId="16" fillId="3" borderId="0" xfId="0" applyNumberFormat="1" applyFont="1" applyFill="1" applyAlignment="1">
      <alignment horizontal="right"/>
    </xf>
    <xf numFmtId="2" fontId="16" fillId="0" borderId="0" xfId="0" applyNumberFormat="1" applyFont="1" applyAlignment="1" applyProtection="1">
      <alignment horizontal="right"/>
      <protection locked="0"/>
    </xf>
    <xf numFmtId="0" fontId="16" fillId="3" borderId="0" xfId="0" applyFont="1" applyFill="1" applyAlignment="1">
      <alignment horizontal="left"/>
    </xf>
    <xf numFmtId="164" fontId="16" fillId="3" borderId="17" xfId="0" applyNumberFormat="1" applyFont="1" applyFill="1" applyBorder="1"/>
    <xf numFmtId="164" fontId="17" fillId="3" borderId="17" xfId="0" applyNumberFormat="1" applyFont="1" applyFill="1" applyBorder="1"/>
    <xf numFmtId="1" fontId="15" fillId="3" borderId="17" xfId="0" applyNumberFormat="1" applyFont="1" applyFill="1" applyBorder="1"/>
    <xf numFmtId="0" fontId="16" fillId="3" borderId="17" xfId="0" applyFont="1" applyFill="1" applyBorder="1"/>
    <xf numFmtId="0" fontId="16" fillId="3" borderId="1" xfId="0" applyFont="1" applyFill="1" applyBorder="1" applyAlignment="1">
      <alignment horizontal="left"/>
    </xf>
    <xf numFmtId="164" fontId="16" fillId="3" borderId="16" xfId="0" applyNumberFormat="1" applyFont="1" applyFill="1" applyBorder="1"/>
    <xf numFmtId="1" fontId="16" fillId="3" borderId="1" xfId="0" applyNumberFormat="1" applyFont="1" applyFill="1" applyBorder="1"/>
    <xf numFmtId="1" fontId="16" fillId="3" borderId="16" xfId="0" applyNumberFormat="1" applyFont="1" applyFill="1" applyBorder="1"/>
    <xf numFmtId="0" fontId="15" fillId="3" borderId="0" xfId="0" applyFont="1" applyFill="1" applyAlignment="1">
      <alignment vertical="center"/>
    </xf>
    <xf numFmtId="0" fontId="25" fillId="3" borderId="0" xfId="0" applyFont="1" applyFill="1" applyAlignment="1">
      <alignment horizontal="right" vertical="top"/>
    </xf>
    <xf numFmtId="164" fontId="25" fillId="3" borderId="0" xfId="0" applyNumberFormat="1" applyFont="1" applyFill="1" applyAlignment="1">
      <alignment horizontal="right" vertical="center"/>
    </xf>
    <xf numFmtId="0" fontId="25" fillId="3" borderId="0" xfId="0" applyFont="1" applyFill="1"/>
    <xf numFmtId="164" fontId="25" fillId="3" borderId="0" xfId="0" applyNumberFormat="1" applyFont="1" applyFill="1" applyAlignment="1">
      <alignment vertical="top"/>
    </xf>
    <xf numFmtId="0" fontId="13" fillId="3" borderId="0" xfId="0" applyFont="1" applyFill="1" applyAlignment="1">
      <alignment horizontal="right" vertical="top"/>
    </xf>
    <xf numFmtId="164" fontId="13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top"/>
    </xf>
    <xf numFmtId="164" fontId="2" fillId="3" borderId="0" xfId="0" applyNumberFormat="1" applyFont="1" applyFill="1" applyAlignment="1">
      <alignment horizontal="right" vertical="center"/>
    </xf>
    <xf numFmtId="164" fontId="16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vertical="top"/>
    </xf>
    <xf numFmtId="164" fontId="16" fillId="3" borderId="0" xfId="0" applyNumberFormat="1" applyFont="1" applyFill="1" applyAlignment="1">
      <alignment vertical="top"/>
    </xf>
    <xf numFmtId="164" fontId="15" fillId="3" borderId="0" xfId="0" applyNumberFormat="1" applyFont="1" applyFill="1" applyAlignment="1">
      <alignment horizontal="right" vertical="center"/>
    </xf>
    <xf numFmtId="0" fontId="26" fillId="3" borderId="0" xfId="0" applyFont="1" applyFill="1" applyAlignment="1">
      <alignment vertical="top"/>
    </xf>
    <xf numFmtId="164" fontId="26" fillId="3" borderId="0" xfId="0" applyNumberFormat="1" applyFont="1" applyFill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top"/>
    </xf>
    <xf numFmtId="164" fontId="24" fillId="3" borderId="0" xfId="0" applyNumberFormat="1" applyFont="1" applyFill="1" applyAlignment="1">
      <alignment horizontal="right" vertical="center"/>
    </xf>
    <xf numFmtId="164" fontId="15" fillId="3" borderId="0" xfId="0" applyNumberFormat="1" applyFont="1" applyFill="1" applyAlignment="1">
      <alignment vertical="top"/>
    </xf>
    <xf numFmtId="1" fontId="15" fillId="3" borderId="5" xfId="0" applyNumberFormat="1" applyFont="1" applyFill="1" applyBorder="1"/>
    <xf numFmtId="1" fontId="15" fillId="3" borderId="19" xfId="0" applyNumberFormat="1" applyFont="1" applyFill="1" applyBorder="1"/>
    <xf numFmtId="0" fontId="24" fillId="3" borderId="2" xfId="0" applyFont="1" applyFill="1" applyBorder="1"/>
    <xf numFmtId="1" fontId="24" fillId="3" borderId="2" xfId="0" applyNumberFormat="1" applyFont="1" applyFill="1" applyBorder="1"/>
    <xf numFmtId="1" fontId="24" fillId="3" borderId="19" xfId="0" applyNumberFormat="1" applyFont="1" applyFill="1" applyBorder="1"/>
    <xf numFmtId="0" fontId="17" fillId="3" borderId="3" xfId="0" applyFont="1" applyFill="1" applyBorder="1"/>
    <xf numFmtId="164" fontId="17" fillId="3" borderId="3" xfId="0" applyNumberFormat="1" applyFont="1" applyFill="1" applyBorder="1"/>
    <xf numFmtId="164" fontId="17" fillId="3" borderId="18" xfId="0" applyNumberFormat="1" applyFont="1" applyFill="1" applyBorder="1"/>
    <xf numFmtId="164" fontId="16" fillId="3" borderId="18" xfId="0" applyNumberFormat="1" applyFont="1" applyFill="1" applyBorder="1"/>
    <xf numFmtId="0" fontId="17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164" fontId="17" fillId="3" borderId="16" xfId="0" applyNumberFormat="1" applyFont="1" applyFill="1" applyBorder="1"/>
    <xf numFmtId="2" fontId="17" fillId="3" borderId="1" xfId="0" applyNumberFormat="1" applyFont="1" applyFill="1" applyBorder="1"/>
    <xf numFmtId="0" fontId="16" fillId="3" borderId="3" xfId="0" applyFont="1" applyFill="1" applyBorder="1" applyAlignment="1">
      <alignment horizontal="left"/>
    </xf>
    <xf numFmtId="164" fontId="16" fillId="3" borderId="19" xfId="0" applyNumberFormat="1" applyFont="1" applyFill="1" applyBorder="1"/>
    <xf numFmtId="0" fontId="3" fillId="3" borderId="0" xfId="0" applyFont="1" applyFill="1"/>
  </cellXfs>
  <cellStyles count="9"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347722F8-D299-45E0-A151-5D2AFB343328}"/>
    <cellStyle name="Normal 5" xfId="8" xr:uid="{0BAFD8BA-7ACA-4361-B5FA-689979A7714B}"/>
    <cellStyle name="Procent" xfId="4" builtinId="5"/>
    <cellStyle name="Procent 2" xfId="5" xr:uid="{00000000-0005-0000-0000-000005000000}"/>
    <cellStyle name="Tusental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</xdr:colOff>
      <xdr:row>2</xdr:row>
      <xdr:rowOff>1904</xdr:rowOff>
    </xdr:from>
    <xdr:to>
      <xdr:col>2</xdr:col>
      <xdr:colOff>1905</xdr:colOff>
      <xdr:row>2</xdr:row>
      <xdr:rowOff>134226</xdr:rowOff>
    </xdr:to>
    <xdr:sp macro="" textlink="">
      <xdr:nvSpPr>
        <xdr:cNvPr id="2" name="Textruta 1" descr="bmkLogo2">
          <a:extLst>
            <a:ext uri="{FF2B5EF4-FFF2-40B4-BE49-F238E27FC236}">
              <a16:creationId xmlns:a16="http://schemas.microsoft.com/office/drawing/2014/main" id="{50ABFEE4-1536-4DAB-9255-AF0A0F78D4F1}"/>
            </a:ext>
          </a:extLst>
        </xdr:cNvPr>
        <xdr:cNvSpPr txBox="1">
          <a:spLocks noChangeArrowheads="1"/>
        </xdr:cNvSpPr>
      </xdr:nvSpPr>
      <xdr:spPr bwMode="auto">
        <a:xfrm>
          <a:off x="8258175" y="209550"/>
          <a:ext cx="1497330" cy="3206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sv-SE" sz="1200">
              <a:effectLst/>
              <a:latin typeface="Times New Roman"/>
              <a:ea typeface="Times New Roman"/>
            </a:rPr>
            <a:t> 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114300</xdr:rowOff>
    </xdr:from>
    <xdr:to>
      <xdr:col>0</xdr:col>
      <xdr:colOff>1917700</xdr:colOff>
      <xdr:row>1</xdr:row>
      <xdr:rowOff>187325</xdr:rowOff>
    </xdr:to>
    <xdr:pic>
      <xdr:nvPicPr>
        <xdr:cNvPr id="1302543" name="Bildobjekt 6">
          <a:extLst>
            <a:ext uri="{FF2B5EF4-FFF2-40B4-BE49-F238E27FC236}">
              <a16:creationId xmlns:a16="http://schemas.microsoft.com/office/drawing/2014/main" id="{1405A51D-BC31-4148-A407-C7C7A0B6E2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170815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Energimyndigheten Blå">
      <a:dk1>
        <a:srgbClr val="000000"/>
      </a:dk1>
      <a:lt1>
        <a:srgbClr val="FFFFFF"/>
      </a:lt1>
      <a:dk2>
        <a:srgbClr val="000000"/>
      </a:dk2>
      <a:lt2>
        <a:srgbClr val="969696"/>
      </a:lt2>
      <a:accent1>
        <a:srgbClr val="003896"/>
      </a:accent1>
      <a:accent2>
        <a:srgbClr val="5D6DA2"/>
      </a:accent2>
      <a:accent3>
        <a:srgbClr val="8691B9"/>
      </a:accent3>
      <a:accent4>
        <a:srgbClr val="AEB6D1"/>
      </a:accent4>
      <a:accent5>
        <a:srgbClr val="B8DAEA"/>
      </a:accent5>
      <a:accent6>
        <a:srgbClr val="D2E5EE"/>
      </a:accent6>
      <a:hlink>
        <a:srgbClr val="8691B9"/>
      </a:hlink>
      <a:folHlink>
        <a:srgbClr val="AEB6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BP67"/>
  <sheetViews>
    <sheetView zoomScaleNormal="100" workbookViewId="0">
      <pane xSplit="1" topLeftCell="B1" activePane="topRight" state="frozen"/>
      <selection pane="topRight" activeCell="A3" sqref="A3"/>
    </sheetView>
  </sheetViews>
  <sheetFormatPr defaultColWidth="9.109375" defaultRowHeight="15" x14ac:dyDescent="0.25"/>
  <cols>
    <col min="1" max="1" width="30.44140625" style="23" customWidth="1"/>
    <col min="2" max="2" width="126.44140625" style="23" customWidth="1"/>
    <col min="3" max="3" width="9.109375" style="23"/>
    <col min="4" max="4" width="10" style="23" customWidth="1"/>
    <col min="5" max="5" width="14.88671875" style="23" customWidth="1"/>
    <col min="6" max="16384" width="9.109375" style="23"/>
  </cols>
  <sheetData>
    <row r="1" spans="1:68" s="2" customFormat="1" ht="17.399999999999999" x14ac:dyDescent="0.3">
      <c r="B1" s="35" t="s">
        <v>190</v>
      </c>
      <c r="C1" s="31"/>
      <c r="D1" s="32"/>
    </row>
    <row r="2" spans="1:68" ht="15.6" x14ac:dyDescent="0.3">
      <c r="A2" s="2"/>
      <c r="B2" s="2" t="s">
        <v>164</v>
      </c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s="2" customFormat="1" x14ac:dyDescent="0.25"/>
    <row r="4" spans="1:68" s="2" customFormat="1" x14ac:dyDescent="0.25"/>
    <row r="5" spans="1:68" s="2" customFormat="1" ht="15.6" x14ac:dyDescent="0.3">
      <c r="B5" s="31"/>
    </row>
    <row r="6" spans="1:68" x14ac:dyDescent="0.25">
      <c r="A6" s="2"/>
      <c r="C6" s="2"/>
      <c r="D6" s="2"/>
      <c r="E6" s="2"/>
      <c r="F6" s="2"/>
      <c r="G6" s="2"/>
      <c r="H6" s="2"/>
      <c r="I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s="2" customFormat="1" x14ac:dyDescent="0.25">
      <c r="A7" s="155" t="s">
        <v>0</v>
      </c>
      <c r="B7" s="33" t="s">
        <v>163</v>
      </c>
    </row>
    <row r="8" spans="1:68" s="2" customFormat="1" x14ac:dyDescent="0.25">
      <c r="A8" s="155" t="s">
        <v>1</v>
      </c>
      <c r="B8" s="33" t="s">
        <v>165</v>
      </c>
    </row>
    <row r="9" spans="1:68" s="2" customFormat="1" x14ac:dyDescent="0.25">
      <c r="A9" s="155" t="s">
        <v>2</v>
      </c>
      <c r="B9" s="33" t="s">
        <v>166</v>
      </c>
    </row>
    <row r="10" spans="1:68" s="2" customFormat="1" x14ac:dyDescent="0.25">
      <c r="A10" s="155" t="s">
        <v>3</v>
      </c>
      <c r="B10" s="33" t="s">
        <v>167</v>
      </c>
    </row>
    <row r="11" spans="1:68" s="2" customFormat="1" x14ac:dyDescent="0.25">
      <c r="A11" s="155" t="s">
        <v>4</v>
      </c>
      <c r="B11" s="33" t="s">
        <v>168</v>
      </c>
      <c r="G11" s="33"/>
    </row>
    <row r="12" spans="1:68" s="2" customFormat="1" x14ac:dyDescent="0.25">
      <c r="A12" s="155" t="s">
        <v>5</v>
      </c>
      <c r="B12" s="33" t="s">
        <v>169</v>
      </c>
      <c r="G12" s="33"/>
    </row>
    <row r="13" spans="1:68" s="2" customFormat="1" x14ac:dyDescent="0.25">
      <c r="A13" s="155" t="s">
        <v>6</v>
      </c>
      <c r="B13" s="33" t="s">
        <v>170</v>
      </c>
    </row>
    <row r="14" spans="1:68" s="2" customFormat="1" x14ac:dyDescent="0.25">
      <c r="A14" s="155" t="s">
        <v>7</v>
      </c>
      <c r="B14" s="33" t="s">
        <v>171</v>
      </c>
      <c r="G14" s="33"/>
    </row>
    <row r="15" spans="1:68" s="2" customFormat="1" x14ac:dyDescent="0.25">
      <c r="A15" s="155" t="s">
        <v>8</v>
      </c>
      <c r="B15" s="33" t="s">
        <v>172</v>
      </c>
      <c r="G15" s="33"/>
    </row>
    <row r="16" spans="1:68" s="2" customFormat="1" x14ac:dyDescent="0.25">
      <c r="A16" s="155" t="s">
        <v>9</v>
      </c>
      <c r="B16" s="33" t="s">
        <v>10</v>
      </c>
      <c r="G16" s="33"/>
    </row>
    <row r="17" spans="1:32" s="2" customFormat="1" x14ac:dyDescent="0.25">
      <c r="A17" s="155" t="s">
        <v>11</v>
      </c>
      <c r="B17" s="33" t="s">
        <v>13</v>
      </c>
      <c r="G17" s="33"/>
    </row>
    <row r="18" spans="1:32" s="2" customFormat="1" x14ac:dyDescent="0.25">
      <c r="A18" s="155" t="s">
        <v>12</v>
      </c>
      <c r="B18" s="33" t="s">
        <v>14</v>
      </c>
      <c r="G18" s="33"/>
    </row>
    <row r="19" spans="1:32" x14ac:dyDescent="0.25">
      <c r="A19" s="264" t="s">
        <v>201</v>
      </c>
      <c r="B19" s="23" t="s">
        <v>204</v>
      </c>
      <c r="C19" s="2"/>
      <c r="D19" s="2"/>
      <c r="E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2"/>
      <c r="B2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</sheetData>
  <phoneticPr fontId="5" type="noConversion"/>
  <hyperlinks>
    <hyperlink ref="A8" location="'Tab 2'!A1" display="Tabell 2" xr:uid="{00000000-0004-0000-0000-000000000000}"/>
    <hyperlink ref="A10" location="'Tab 4'!A1" display="Tabell 4" xr:uid="{00000000-0004-0000-0000-000001000000}"/>
    <hyperlink ref="A11" location="'Tab 5'!A1" display="Tabell 5" xr:uid="{00000000-0004-0000-0000-000002000000}"/>
    <hyperlink ref="A12" location="'Tab 6'!A1" display="Tabell 6" xr:uid="{00000000-0004-0000-0000-000003000000}"/>
    <hyperlink ref="A13" location="'Tab 7'!A1" display="Tabell 7" xr:uid="{00000000-0004-0000-0000-000004000000}"/>
    <hyperlink ref="A14" location="'Tab 8'!A1" display="Tabell 8" xr:uid="{00000000-0004-0000-0000-000005000000}"/>
    <hyperlink ref="A15" location="'Tab 9'!A1" display="Tabell 9" xr:uid="{00000000-0004-0000-0000-000006000000}"/>
    <hyperlink ref="A16" location="'Tab 10'!A1" display="Tabell 10" xr:uid="{00000000-0004-0000-0000-000007000000}"/>
    <hyperlink ref="A17" location="'Tab 11'!_Toc269720903" display="Tabell 11" xr:uid="{00000000-0004-0000-0000-00000A000000}"/>
    <hyperlink ref="A18" location="'Tab 12'!_Toc269720904" display="Tabell 12" xr:uid="{00000000-0004-0000-0000-00000B000000}"/>
    <hyperlink ref="A9" location="'Tab 3'!A1" display="Tabell 3" xr:uid="{00000000-0004-0000-0000-00000C000000}"/>
    <hyperlink ref="A7" location="'Tab 1'!A1" display="Tabell 1" xr:uid="{00000000-0004-0000-0000-00000D000000}"/>
    <hyperlink ref="A19" location="'Tab 13'!A1" display="Tabell 13" xr:uid="{5B67844A-B531-469B-B3DA-FE1ABDADEAC1}"/>
  </hyperlinks>
  <pageMargins left="0.75" right="0.75" top="1" bottom="1" header="0.5" footer="0.5"/>
  <pageSetup paperSize="9" orientation="portrait" r:id="rId1"/>
  <headerFooter alignWithMargins="0"/>
  <customProperties>
    <customPr name="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56"/>
  <sheetViews>
    <sheetView workbookViewId="0">
      <selection activeCell="A2" sqref="A2"/>
    </sheetView>
  </sheetViews>
  <sheetFormatPr defaultColWidth="9.109375" defaultRowHeight="13.8" x14ac:dyDescent="0.25"/>
  <cols>
    <col min="1" max="1" width="22.88671875" style="30" customWidth="1"/>
    <col min="2" max="2" width="16.88671875" style="30" customWidth="1"/>
    <col min="3" max="3" width="9.109375" style="86"/>
    <col min="4" max="8" width="11.44140625" style="30" customWidth="1"/>
    <col min="9" max="16384" width="9.109375" style="30"/>
  </cols>
  <sheetData>
    <row r="1" spans="1:9" ht="15.6" x14ac:dyDescent="0.25">
      <c r="A1" s="249" t="s">
        <v>118</v>
      </c>
      <c r="B1" s="191"/>
      <c r="C1" s="250"/>
      <c r="D1" s="191"/>
    </row>
    <row r="3" spans="1:9" x14ac:dyDescent="0.25">
      <c r="A3" s="67"/>
      <c r="B3" s="67"/>
      <c r="C3" s="91"/>
      <c r="D3" s="156">
        <v>2022</v>
      </c>
      <c r="E3" s="25">
        <v>2023</v>
      </c>
      <c r="F3" s="25">
        <v>2024</v>
      </c>
      <c r="G3" s="25">
        <v>2025</v>
      </c>
      <c r="H3" s="25">
        <v>2026</v>
      </c>
      <c r="I3" s="25">
        <v>2027</v>
      </c>
    </row>
    <row r="4" spans="1:9" x14ac:dyDescent="0.25">
      <c r="A4" s="68" t="s">
        <v>100</v>
      </c>
      <c r="B4" s="68" t="s">
        <v>119</v>
      </c>
      <c r="C4" s="112"/>
      <c r="D4" s="120">
        <v>20.7816311224</v>
      </c>
      <c r="E4" s="177">
        <v>20.907652037857922</v>
      </c>
      <c r="F4" s="120">
        <v>20.649699733197352</v>
      </c>
      <c r="G4" s="120">
        <v>20.716004913215677</v>
      </c>
      <c r="H4" s="120">
        <v>20.78360212332964</v>
      </c>
      <c r="I4" s="120">
        <v>20.844611422034514</v>
      </c>
    </row>
    <row r="5" spans="1:9" x14ac:dyDescent="0.25">
      <c r="A5" s="68"/>
      <c r="B5" s="68" t="s">
        <v>120</v>
      </c>
      <c r="C5" s="112"/>
      <c r="D5" s="120">
        <v>10.215897545600001</v>
      </c>
      <c r="E5" s="169">
        <v>10.277847291187253</v>
      </c>
      <c r="F5" s="120">
        <v>10.151042311321001</v>
      </c>
      <c r="G5" s="120">
        <v>10.18363681373615</v>
      </c>
      <c r="H5" s="120">
        <v>10.216866456242329</v>
      </c>
      <c r="I5" s="120">
        <v>10.24685759318567</v>
      </c>
    </row>
    <row r="6" spans="1:9" x14ac:dyDescent="0.25">
      <c r="A6" s="68" t="s">
        <v>32</v>
      </c>
      <c r="B6" s="68" t="s">
        <v>119</v>
      </c>
      <c r="C6" s="112"/>
      <c r="D6" s="120">
        <v>14.399178186</v>
      </c>
      <c r="E6" s="177">
        <v>14.635840882820148</v>
      </c>
      <c r="F6" s="120">
        <v>14.455268292481799</v>
      </c>
      <c r="G6" s="120">
        <v>14.501683454868173</v>
      </c>
      <c r="H6" s="120">
        <v>14.549003068259438</v>
      </c>
      <c r="I6" s="120">
        <v>14.591710991014233</v>
      </c>
    </row>
    <row r="7" spans="1:9" x14ac:dyDescent="0.25">
      <c r="A7" s="68"/>
      <c r="B7" s="68" t="s">
        <v>120</v>
      </c>
      <c r="C7" s="112"/>
      <c r="D7" s="120">
        <v>2.0625016500000002</v>
      </c>
      <c r="E7" s="169">
        <v>2.0964006125921566</v>
      </c>
      <c r="F7" s="120">
        <v>2.0705358541520025</v>
      </c>
      <c r="G7" s="120">
        <v>2.0771842439260797</v>
      </c>
      <c r="H7" s="120">
        <v>2.0839621849610577</v>
      </c>
      <c r="I7" s="120">
        <v>2.1109803547536221</v>
      </c>
    </row>
    <row r="8" spans="1:9" x14ac:dyDescent="0.25">
      <c r="A8" s="68" t="s">
        <v>101</v>
      </c>
      <c r="B8" s="68" t="s">
        <v>119</v>
      </c>
      <c r="C8" s="112"/>
      <c r="D8" s="142">
        <v>0.22555573600000003</v>
      </c>
      <c r="E8" s="169">
        <v>0.22224468254704724</v>
      </c>
      <c r="F8" s="120">
        <v>0.20852755995302849</v>
      </c>
      <c r="G8" s="120">
        <v>0.2091971317908814</v>
      </c>
      <c r="H8" s="120">
        <v>0.19938576343087483</v>
      </c>
      <c r="I8" s="120">
        <v>0.18997249852469894</v>
      </c>
    </row>
    <row r="9" spans="1:9" x14ac:dyDescent="0.25">
      <c r="A9" s="68"/>
      <c r="B9" s="68" t="s">
        <v>120</v>
      </c>
      <c r="C9" s="112"/>
      <c r="D9" s="142">
        <v>5.277782E-3</v>
      </c>
      <c r="E9" s="169">
        <v>5.4740069592868774E-3</v>
      </c>
      <c r="F9" s="120">
        <v>5.4064703124974975E-3</v>
      </c>
      <c r="G9" s="120">
        <v>5.4238302253274929E-3</v>
      </c>
      <c r="H9" s="120">
        <v>5.4415284153453009E-3</v>
      </c>
      <c r="I9" s="120">
        <v>5.4575017692679211E-3</v>
      </c>
    </row>
    <row r="10" spans="1:9" x14ac:dyDescent="0.25">
      <c r="A10" s="68" t="s">
        <v>73</v>
      </c>
      <c r="B10" s="68" t="s">
        <v>119</v>
      </c>
      <c r="C10" s="112"/>
      <c r="D10" s="142">
        <v>0.25055575600000002</v>
      </c>
      <c r="E10" s="169">
        <v>0.25987127775140861</v>
      </c>
      <c r="F10" s="120">
        <v>0.23356520852127349</v>
      </c>
      <c r="G10" s="120">
        <v>0.23431517502912175</v>
      </c>
      <c r="H10" s="120">
        <v>0.23507975546756474</v>
      </c>
      <c r="I10" s="120">
        <v>0.2357698211710787</v>
      </c>
    </row>
    <row r="11" spans="1:9" x14ac:dyDescent="0.25">
      <c r="A11" s="68"/>
      <c r="B11" s="68" t="s">
        <v>120</v>
      </c>
      <c r="C11" s="112"/>
      <c r="D11" s="142">
        <v>7.388894800000001E-2</v>
      </c>
      <c r="E11" s="169">
        <v>7.6636097430016301E-2</v>
      </c>
      <c r="F11" s="120">
        <v>7.5690584374964995E-2</v>
      </c>
      <c r="G11" s="120">
        <v>7.5933623154584934E-2</v>
      </c>
      <c r="H11" s="120">
        <v>7.618139781483424E-2</v>
      </c>
      <c r="I11" s="120">
        <v>7.6405024769750918E-2</v>
      </c>
    </row>
    <row r="12" spans="1:9" x14ac:dyDescent="0.25">
      <c r="A12" s="68" t="s">
        <v>113</v>
      </c>
      <c r="B12" s="68" t="s">
        <v>119</v>
      </c>
      <c r="C12" s="112"/>
      <c r="D12" s="120">
        <v>0.85888957600000004</v>
      </c>
      <c r="E12" s="169">
        <v>0.89082260621658027</v>
      </c>
      <c r="F12" s="120">
        <v>0.8798319055916981</v>
      </c>
      <c r="G12" s="120">
        <v>0.88265700298487426</v>
      </c>
      <c r="H12" s="120">
        <v>0.88553715053935111</v>
      </c>
      <c r="I12" s="120">
        <v>0.88813660371454806</v>
      </c>
    </row>
    <row r="13" spans="1:9" x14ac:dyDescent="0.25">
      <c r="A13" s="68"/>
      <c r="B13" s="68" t="s">
        <v>120</v>
      </c>
      <c r="C13" s="112"/>
      <c r="D13" s="120">
        <v>0.100555636</v>
      </c>
      <c r="E13" s="169">
        <v>0.10429423785588683</v>
      </c>
      <c r="F13" s="120">
        <v>0.1030074870065313</v>
      </c>
      <c r="G13" s="120">
        <v>0.10333823902992384</v>
      </c>
      <c r="H13" s="120">
        <v>0.10367543612394733</v>
      </c>
      <c r="I13" s="120">
        <v>0</v>
      </c>
    </row>
    <row r="14" spans="1:9" x14ac:dyDescent="0.25">
      <c r="A14" s="68" t="s">
        <v>103</v>
      </c>
      <c r="B14" s="68" t="s">
        <v>119</v>
      </c>
      <c r="C14" s="112"/>
      <c r="D14" s="120">
        <v>1.8888904000000005E-2</v>
      </c>
      <c r="E14" s="169">
        <v>1.8611623661575386E-2</v>
      </c>
      <c r="F14" s="120">
        <v>1.8381999062491494E-2</v>
      </c>
      <c r="G14" s="120">
        <v>1.844102276611348E-2</v>
      </c>
      <c r="H14" s="120">
        <v>1.8501196612174028E-2</v>
      </c>
      <c r="I14" s="120">
        <v>1.8555506015510936E-2</v>
      </c>
    </row>
    <row r="15" spans="1:9" x14ac:dyDescent="0.25">
      <c r="A15" s="68"/>
      <c r="B15" s="68" t="s">
        <v>120</v>
      </c>
      <c r="C15" s="112"/>
      <c r="D15" s="120">
        <v>0</v>
      </c>
      <c r="E15" s="169">
        <v>0</v>
      </c>
      <c r="F15" s="120">
        <v>0</v>
      </c>
      <c r="G15" s="120">
        <v>0</v>
      </c>
      <c r="H15" s="120">
        <v>0</v>
      </c>
      <c r="I15" s="54">
        <v>0</v>
      </c>
    </row>
    <row r="16" spans="1:9" x14ac:dyDescent="0.25">
      <c r="A16" s="68" t="s">
        <v>54</v>
      </c>
      <c r="B16" s="68" t="s">
        <v>119</v>
      </c>
      <c r="C16" s="112"/>
      <c r="D16" s="120">
        <v>0.51361152200000004</v>
      </c>
      <c r="E16" s="169">
        <v>0.52738023573916959</v>
      </c>
      <c r="F16" s="120">
        <v>0.51566484168486826</v>
      </c>
      <c r="G16" s="120">
        <v>0.51214741021029053</v>
      </c>
      <c r="H16" s="120">
        <v>0.5086803834246425</v>
      </c>
      <c r="I16" s="54">
        <v>0.50507185515306185</v>
      </c>
    </row>
    <row r="17" spans="1:9" x14ac:dyDescent="0.25">
      <c r="A17" s="68"/>
      <c r="B17" s="68" t="s">
        <v>120</v>
      </c>
      <c r="C17" s="112"/>
      <c r="D17" s="120">
        <v>0.25694465</v>
      </c>
      <c r="E17" s="169">
        <v>0.26383273015615571</v>
      </c>
      <c r="F17" s="120">
        <v>0.25797186509383618</v>
      </c>
      <c r="G17" s="120">
        <v>0.25621219818524543</v>
      </c>
      <c r="H17" s="120">
        <v>0.25447774725137601</v>
      </c>
      <c r="I17" s="54">
        <v>0.25267250731021212</v>
      </c>
    </row>
    <row r="18" spans="1:9" x14ac:dyDescent="0.25">
      <c r="A18" s="68" t="s">
        <v>55</v>
      </c>
      <c r="B18" s="68" t="s">
        <v>119</v>
      </c>
      <c r="C18" s="112"/>
      <c r="D18" s="120">
        <v>8.5277846000000004E-2</v>
      </c>
      <c r="E18" s="169">
        <v>8.7563943954529516E-2</v>
      </c>
      <c r="F18" s="120">
        <v>8.5618770360873217E-2</v>
      </c>
      <c r="G18" s="120">
        <v>8.5034751181481474E-2</v>
      </c>
      <c r="H18" s="120">
        <v>8.4459100979645901E-2</v>
      </c>
      <c r="I18" s="54">
        <v>8.3859956480254183E-2</v>
      </c>
    </row>
    <row r="19" spans="1:9" x14ac:dyDescent="0.25">
      <c r="A19" s="68"/>
      <c r="B19" s="68" t="s">
        <v>120</v>
      </c>
      <c r="C19" s="112"/>
      <c r="D19" s="120">
        <v>0.10138897000000001</v>
      </c>
      <c r="E19" s="169">
        <v>0.10410696919675334</v>
      </c>
      <c r="F19" s="120">
        <v>0.10179430352351376</v>
      </c>
      <c r="G19" s="120">
        <v>0.10109994847309686</v>
      </c>
      <c r="H19" s="120">
        <v>0.10041554351000245</v>
      </c>
      <c r="I19" s="54">
        <v>9.97032055872729E-2</v>
      </c>
    </row>
    <row r="20" spans="1:9" x14ac:dyDescent="0.25">
      <c r="A20" s="68" t="s">
        <v>56</v>
      </c>
      <c r="B20" s="68" t="s">
        <v>119</v>
      </c>
      <c r="C20" s="112"/>
      <c r="D20" s="120">
        <v>5.277782E-3</v>
      </c>
      <c r="E20" s="169">
        <v>5.4740069592868774E-3</v>
      </c>
      <c r="F20" s="120">
        <v>5.4064703124974975E-3</v>
      </c>
      <c r="G20" s="120">
        <v>5.4238302253274929E-3</v>
      </c>
      <c r="H20" s="120">
        <v>5.4415284153453009E-3</v>
      </c>
      <c r="I20" s="54">
        <v>5.4575017692679211E-3</v>
      </c>
    </row>
    <row r="21" spans="1:9" x14ac:dyDescent="0.25">
      <c r="A21" s="68"/>
      <c r="B21" s="68" t="s">
        <v>120</v>
      </c>
      <c r="C21" s="112"/>
      <c r="D21" s="120">
        <v>9.4444520000000007E-3</v>
      </c>
      <c r="E21" s="169">
        <v>9.7955914008291487E-3</v>
      </c>
      <c r="F21" s="120">
        <v>9.6747363486797341E-3</v>
      </c>
      <c r="G21" s="120">
        <v>9.7058014558491987E-3</v>
      </c>
      <c r="H21" s="120">
        <v>9.7374719011442228E-3</v>
      </c>
      <c r="I21" s="54">
        <v>9.7660557976373338E-3</v>
      </c>
    </row>
    <row r="22" spans="1:9" x14ac:dyDescent="0.25">
      <c r="A22" s="30" t="s">
        <v>58</v>
      </c>
      <c r="B22" s="68" t="s">
        <v>119</v>
      </c>
      <c r="C22" s="112"/>
      <c r="D22" s="120">
        <v>0.15588901359999999</v>
      </c>
      <c r="E22" s="169">
        <v>0.1616848792395682</v>
      </c>
      <c r="F22" s="120">
        <v>0.15969005996703137</v>
      </c>
      <c r="G22" s="120">
        <v>0.16020281697125208</v>
      </c>
      <c r="H22" s="120">
        <v>0.16072556561535703</v>
      </c>
      <c r="I22" s="54">
        <v>0.16119736804806095</v>
      </c>
    </row>
    <row r="23" spans="1:9" x14ac:dyDescent="0.25">
      <c r="A23" s="70"/>
      <c r="B23" s="70" t="s">
        <v>120</v>
      </c>
      <c r="C23" s="113"/>
      <c r="D23" s="186">
        <v>7.5777838399999992E-2</v>
      </c>
      <c r="E23" s="187">
        <v>7.8595215710182104E-2</v>
      </c>
      <c r="F23" s="186">
        <v>7.7625531644700915E-2</v>
      </c>
      <c r="G23" s="186">
        <v>7.7874783445754742E-2</v>
      </c>
      <c r="H23" s="186">
        <v>7.8128892195063054E-2</v>
      </c>
      <c r="I23" s="117">
        <v>7.8358235929278361E-2</v>
      </c>
    </row>
    <row r="24" spans="1:9" x14ac:dyDescent="0.25">
      <c r="A24" s="30" t="s">
        <v>121</v>
      </c>
      <c r="B24" s="30" t="s">
        <v>119</v>
      </c>
      <c r="D24" s="120">
        <v>37.294755443999996</v>
      </c>
      <c r="E24" s="169">
        <v>37.717146176747242</v>
      </c>
      <c r="F24" s="120">
        <v>37.211654841132912</v>
      </c>
      <c r="G24" s="120">
        <v>37.325107509243182</v>
      </c>
      <c r="H24" s="120">
        <v>37.430415636074031</v>
      </c>
      <c r="I24" s="120">
        <v>37.524343523925225</v>
      </c>
    </row>
    <row r="25" spans="1:9" x14ac:dyDescent="0.25">
      <c r="A25" s="30" t="s">
        <v>121</v>
      </c>
      <c r="B25" s="30" t="s">
        <v>120</v>
      </c>
      <c r="D25" s="120">
        <v>12.901677472000001</v>
      </c>
      <c r="E25" s="169">
        <v>13.016982752488518</v>
      </c>
      <c r="F25" s="120">
        <v>12.852749143777727</v>
      </c>
      <c r="G25" s="120">
        <v>12.890409481632013</v>
      </c>
      <c r="H25" s="120">
        <v>12.928886658415097</v>
      </c>
      <c r="I25" s="120">
        <v>12.88020047910271</v>
      </c>
    </row>
    <row r="26" spans="1:9" x14ac:dyDescent="0.25">
      <c r="D26" s="120"/>
      <c r="E26" s="120"/>
      <c r="F26" s="120"/>
      <c r="G26" s="120"/>
      <c r="H26" s="120"/>
    </row>
    <row r="28" spans="1:9" ht="15.6" x14ac:dyDescent="0.25">
      <c r="A28" s="24" t="s">
        <v>122</v>
      </c>
      <c r="B28" s="34"/>
    </row>
    <row r="29" spans="1:9" x14ac:dyDescent="0.25">
      <c r="B29" s="66"/>
      <c r="C29" s="111"/>
      <c r="D29" s="71"/>
      <c r="E29" s="71"/>
      <c r="F29" s="71"/>
    </row>
    <row r="30" spans="1:9" x14ac:dyDescent="0.25">
      <c r="A30" s="67"/>
      <c r="B30" s="67"/>
      <c r="C30" s="91"/>
      <c r="D30" s="156">
        <v>2022</v>
      </c>
      <c r="E30" s="25">
        <v>2023</v>
      </c>
      <c r="F30" s="25">
        <v>2024</v>
      </c>
      <c r="G30" s="25">
        <v>2025</v>
      </c>
      <c r="H30" s="25">
        <v>2026</v>
      </c>
      <c r="I30" s="25">
        <v>2027</v>
      </c>
    </row>
    <row r="31" spans="1:9" x14ac:dyDescent="0.25">
      <c r="A31" s="68" t="s">
        <v>100</v>
      </c>
      <c r="B31" s="68" t="s">
        <v>119</v>
      </c>
      <c r="C31" s="112" t="s">
        <v>62</v>
      </c>
      <c r="D31" s="64">
        <v>1786.8986347721411</v>
      </c>
      <c r="E31" s="49">
        <v>1797.7344830488323</v>
      </c>
      <c r="F31" s="49">
        <v>1775.5545772310704</v>
      </c>
      <c r="G31" s="49">
        <v>1781.2557964931793</v>
      </c>
      <c r="H31" s="49">
        <v>1787.0681103464867</v>
      </c>
      <c r="I31" s="49">
        <v>1792.3139657811275</v>
      </c>
    </row>
    <row r="32" spans="1:9" x14ac:dyDescent="0.25">
      <c r="A32" s="68"/>
      <c r="B32" s="68" t="s">
        <v>120</v>
      </c>
      <c r="C32" s="112" t="s">
        <v>62</v>
      </c>
      <c r="D32" s="64">
        <v>878.40907528804814</v>
      </c>
      <c r="E32" s="49">
        <v>883.73579459907592</v>
      </c>
      <c r="F32" s="49">
        <v>872.83252891840073</v>
      </c>
      <c r="G32" s="49">
        <v>875.63515165401111</v>
      </c>
      <c r="H32" s="49">
        <v>878.49238660725098</v>
      </c>
      <c r="I32" s="49">
        <v>881.0711602051307</v>
      </c>
    </row>
    <row r="33" spans="1:9" x14ac:dyDescent="0.25">
      <c r="A33" s="68" t="s">
        <v>32</v>
      </c>
      <c r="B33" s="68" t="s">
        <v>119</v>
      </c>
      <c r="C33" s="112" t="s">
        <v>62</v>
      </c>
      <c r="D33" s="64">
        <v>1238.1064648323302</v>
      </c>
      <c r="E33" s="49">
        <v>1258.4557938796343</v>
      </c>
      <c r="F33" s="49">
        <v>1242.9293458711777</v>
      </c>
      <c r="G33" s="49">
        <v>1246.9203314590002</v>
      </c>
      <c r="H33" s="49">
        <v>1250.9890858348613</v>
      </c>
      <c r="I33" s="49">
        <v>1254.6613061921094</v>
      </c>
    </row>
    <row r="34" spans="1:9" x14ac:dyDescent="0.25">
      <c r="A34" s="68"/>
      <c r="B34" s="68" t="s">
        <v>120</v>
      </c>
      <c r="C34" s="112" t="s">
        <v>62</v>
      </c>
      <c r="D34" s="64">
        <v>177.34322012037833</v>
      </c>
      <c r="E34" s="49">
        <v>180.25800624180192</v>
      </c>
      <c r="F34" s="49">
        <v>178.03403733035276</v>
      </c>
      <c r="G34" s="49">
        <v>178.60569595237141</v>
      </c>
      <c r="H34" s="49">
        <v>179.18849397773494</v>
      </c>
      <c r="I34" s="49">
        <v>181.51163841389697</v>
      </c>
    </row>
    <row r="35" spans="1:9" x14ac:dyDescent="0.25">
      <c r="A35" s="68" t="s">
        <v>101</v>
      </c>
      <c r="B35" s="68" t="s">
        <v>119</v>
      </c>
      <c r="C35" s="112" t="s">
        <v>62</v>
      </c>
      <c r="D35" s="159">
        <v>19.394302321582117</v>
      </c>
      <c r="E35" s="49">
        <v>19.109602970511368</v>
      </c>
      <c r="F35" s="49">
        <v>17.930142730269001</v>
      </c>
      <c r="G35" s="49">
        <v>17.987715545217661</v>
      </c>
      <c r="H35" s="49">
        <v>17.144089718905828</v>
      </c>
      <c r="I35" s="49">
        <v>16.334694628091054</v>
      </c>
    </row>
    <row r="36" spans="1:9" x14ac:dyDescent="0.25">
      <c r="A36" s="68"/>
      <c r="B36" s="68" t="s">
        <v>120</v>
      </c>
      <c r="C36" s="112" t="s">
        <v>62</v>
      </c>
      <c r="D36" s="159">
        <v>0.45380756663800514</v>
      </c>
      <c r="E36" s="49">
        <v>0.47067987612096968</v>
      </c>
      <c r="F36" s="49">
        <v>0.46487276977622505</v>
      </c>
      <c r="G36" s="49">
        <v>0.46636545359651704</v>
      </c>
      <c r="H36" s="49">
        <v>0.46788722401937238</v>
      </c>
      <c r="I36" s="49">
        <v>0.46926068523369913</v>
      </c>
    </row>
    <row r="37" spans="1:9" x14ac:dyDescent="0.25">
      <c r="A37" s="68" t="s">
        <v>73</v>
      </c>
      <c r="B37" s="68" t="s">
        <v>119</v>
      </c>
      <c r="C37" s="112" t="s">
        <v>108</v>
      </c>
      <c r="D37" s="159">
        <v>22.798521929026386</v>
      </c>
      <c r="E37" s="49">
        <v>23.64615812114728</v>
      </c>
      <c r="F37" s="49">
        <v>21.252521248523522</v>
      </c>
      <c r="G37" s="49">
        <v>21.320762059064762</v>
      </c>
      <c r="H37" s="49">
        <v>21.390332617612806</v>
      </c>
      <c r="I37" s="49">
        <v>21.453122945503065</v>
      </c>
    </row>
    <row r="38" spans="1:9" x14ac:dyDescent="0.25">
      <c r="A38" s="68"/>
      <c r="B38" s="68" t="s">
        <v>120</v>
      </c>
      <c r="C38" s="112" t="s">
        <v>108</v>
      </c>
      <c r="D38" s="159">
        <v>6.7232891719745238</v>
      </c>
      <c r="E38" s="49">
        <v>6.973257272976916</v>
      </c>
      <c r="F38" s="49">
        <v>6.8872233280222925</v>
      </c>
      <c r="G38" s="49">
        <v>6.9093378666592296</v>
      </c>
      <c r="H38" s="49">
        <v>6.9318833316500674</v>
      </c>
      <c r="I38" s="49">
        <v>6.9522315532075449</v>
      </c>
    </row>
    <row r="39" spans="1:9" x14ac:dyDescent="0.25">
      <c r="A39" s="68" t="s">
        <v>113</v>
      </c>
      <c r="B39" s="68" t="s">
        <v>119</v>
      </c>
      <c r="C39" s="112" t="s">
        <v>67</v>
      </c>
      <c r="D39" s="64">
        <v>3092.0024736</v>
      </c>
      <c r="E39" s="49">
        <v>3206.961382379689</v>
      </c>
      <c r="F39" s="49">
        <v>3167.3948601301131</v>
      </c>
      <c r="G39" s="49">
        <v>3177.5652107455471</v>
      </c>
      <c r="H39" s="49">
        <v>3187.9337419416638</v>
      </c>
      <c r="I39" s="49">
        <v>3197.291773372373</v>
      </c>
    </row>
    <row r="40" spans="1:9" x14ac:dyDescent="0.25">
      <c r="A40" s="68"/>
      <c r="B40" s="68" t="s">
        <v>120</v>
      </c>
      <c r="C40" s="112" t="s">
        <v>67</v>
      </c>
      <c r="D40" s="64">
        <v>362.00028960000003</v>
      </c>
      <c r="E40" s="49">
        <v>375.45925628119261</v>
      </c>
      <c r="F40" s="49">
        <v>370.82695322351265</v>
      </c>
      <c r="G40" s="49">
        <v>372.01766050772579</v>
      </c>
      <c r="H40" s="49">
        <v>373.23157004621038</v>
      </c>
      <c r="I40" s="49">
        <v>0</v>
      </c>
    </row>
    <row r="41" spans="1:9" x14ac:dyDescent="0.25">
      <c r="A41" s="68" t="s">
        <v>103</v>
      </c>
      <c r="B41" s="68" t="s">
        <v>119</v>
      </c>
      <c r="C41" s="112" t="s">
        <v>64</v>
      </c>
      <c r="D41" s="64">
        <v>2.4985322751322756</v>
      </c>
      <c r="E41" s="49">
        <v>2.4618549816898661</v>
      </c>
      <c r="F41" s="49">
        <v>2.4314813574724199</v>
      </c>
      <c r="G41" s="49">
        <v>2.4392887256763864</v>
      </c>
      <c r="H41" s="49">
        <v>2.4472482291235487</v>
      </c>
      <c r="I41" s="49">
        <v>2.4544320126337218</v>
      </c>
    </row>
    <row r="42" spans="1:9" x14ac:dyDescent="0.25">
      <c r="A42" s="68"/>
      <c r="B42" s="68" t="s">
        <v>120</v>
      </c>
      <c r="C42" s="112" t="s">
        <v>64</v>
      </c>
      <c r="D42" s="64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</row>
    <row r="43" spans="1:9" x14ac:dyDescent="0.25">
      <c r="A43" s="68" t="s">
        <v>54</v>
      </c>
      <c r="B43" s="68" t="s">
        <v>119</v>
      </c>
      <c r="C43" s="112" t="s">
        <v>63</v>
      </c>
      <c r="D43" s="64">
        <v>51.61924844221106</v>
      </c>
      <c r="E43" s="49">
        <v>53.003038767755747</v>
      </c>
      <c r="F43" s="49">
        <v>51.825612229635006</v>
      </c>
      <c r="G43" s="49">
        <v>51.472101528672418</v>
      </c>
      <c r="H43" s="49">
        <v>51.123656625592218</v>
      </c>
      <c r="I43" s="49">
        <v>50.760990467644419</v>
      </c>
    </row>
    <row r="44" spans="1:9" x14ac:dyDescent="0.25">
      <c r="A44" s="68"/>
      <c r="B44" s="68" t="s">
        <v>120</v>
      </c>
      <c r="C44" s="112" t="s">
        <v>63</v>
      </c>
      <c r="D44" s="64">
        <v>25.823582914572867</v>
      </c>
      <c r="E44" s="49">
        <v>26.515852277000576</v>
      </c>
      <c r="F44" s="49">
        <v>25.926820612445848</v>
      </c>
      <c r="G44" s="49">
        <v>25.749969666858838</v>
      </c>
      <c r="H44" s="49">
        <v>25.575652990088045</v>
      </c>
      <c r="I44" s="49">
        <v>25.394221840222322</v>
      </c>
    </row>
    <row r="45" spans="1:9" x14ac:dyDescent="0.25">
      <c r="A45" s="68" t="s">
        <v>55</v>
      </c>
      <c r="B45" s="68" t="s">
        <v>119</v>
      </c>
      <c r="C45" s="112" t="s">
        <v>63</v>
      </c>
      <c r="D45" s="64">
        <v>8.060287901701324</v>
      </c>
      <c r="E45" s="49">
        <v>8.276365213093527</v>
      </c>
      <c r="F45" s="49">
        <v>8.0925113762640084</v>
      </c>
      <c r="G45" s="49">
        <v>8.037311075754392</v>
      </c>
      <c r="H45" s="49">
        <v>7.9829017939173816</v>
      </c>
      <c r="I45" s="49">
        <v>7.926271879041038</v>
      </c>
    </row>
    <row r="46" spans="1:9" x14ac:dyDescent="0.25">
      <c r="A46" s="68"/>
      <c r="B46" s="68" t="s">
        <v>120</v>
      </c>
      <c r="C46" s="112" t="s">
        <v>63</v>
      </c>
      <c r="D46" s="64">
        <v>9.583078449905484</v>
      </c>
      <c r="E46" s="49">
        <v>9.8399781849483308</v>
      </c>
      <c r="F46" s="49">
        <v>9.6213897470239846</v>
      </c>
      <c r="G46" s="49">
        <v>9.5557607252454506</v>
      </c>
      <c r="H46" s="49">
        <v>9.4910721654066581</v>
      </c>
      <c r="I46" s="49">
        <v>9.4237434392507478</v>
      </c>
    </row>
    <row r="47" spans="1:9" x14ac:dyDescent="0.25">
      <c r="A47" s="68" t="s">
        <v>56</v>
      </c>
      <c r="B47" s="68" t="s">
        <v>119</v>
      </c>
      <c r="C47" s="112" t="s">
        <v>64</v>
      </c>
      <c r="D47" s="64">
        <v>0.41264910086004697</v>
      </c>
      <c r="E47" s="49">
        <v>0.42799116178943536</v>
      </c>
      <c r="F47" s="49">
        <v>0.42271073592630948</v>
      </c>
      <c r="G47" s="49">
        <v>0.42406803950957728</v>
      </c>
      <c r="H47" s="49">
        <v>0.42545179166108693</v>
      </c>
      <c r="I47" s="49">
        <v>0.42670068563470848</v>
      </c>
    </row>
    <row r="48" spans="1:9" x14ac:dyDescent="0.25">
      <c r="A48" s="68"/>
      <c r="B48" s="68" t="s">
        <v>120</v>
      </c>
      <c r="C48" s="112" t="s">
        <v>64</v>
      </c>
      <c r="D48" s="64">
        <v>0.7384247068021893</v>
      </c>
      <c r="E48" s="49">
        <v>0.76587892109688427</v>
      </c>
      <c r="F48" s="49">
        <v>0.75642973797339597</v>
      </c>
      <c r="G48" s="49">
        <v>0.75885859701713843</v>
      </c>
      <c r="H48" s="49">
        <v>0.76133478507773444</v>
      </c>
      <c r="I48" s="49">
        <v>0.7635696479778995</v>
      </c>
    </row>
    <row r="49" spans="1:9" x14ac:dyDescent="0.25">
      <c r="A49" s="68" t="s">
        <v>175</v>
      </c>
      <c r="B49" s="68" t="s">
        <v>119</v>
      </c>
      <c r="C49" s="112" t="s">
        <v>67</v>
      </c>
      <c r="D49" s="64">
        <v>561.20044896000002</v>
      </c>
      <c r="E49" s="49">
        <v>582.06556526244549</v>
      </c>
      <c r="F49" s="49">
        <v>574.88421588131291</v>
      </c>
      <c r="G49" s="49">
        <v>576.7301410965074</v>
      </c>
      <c r="H49" s="49">
        <v>578.61203621528523</v>
      </c>
      <c r="I49" s="49">
        <v>580.31052497301937</v>
      </c>
    </row>
    <row r="50" spans="1:9" x14ac:dyDescent="0.25">
      <c r="A50" s="70"/>
      <c r="B50" s="70" t="s">
        <v>120</v>
      </c>
      <c r="C50" s="113" t="s">
        <v>67</v>
      </c>
      <c r="D50" s="158">
        <v>272.80021823999994</v>
      </c>
      <c r="E50" s="116">
        <v>282.94277655665553</v>
      </c>
      <c r="F50" s="116">
        <v>279.45191392092329</v>
      </c>
      <c r="G50" s="116">
        <v>280.34922040471707</v>
      </c>
      <c r="H50" s="116">
        <v>281.26401190222703</v>
      </c>
      <c r="I50" s="116">
        <v>282.08964934540211</v>
      </c>
    </row>
    <row r="55" spans="1:9" x14ac:dyDescent="0.25">
      <c r="A55" s="182"/>
    </row>
    <row r="56" spans="1:9" x14ac:dyDescent="0.25">
      <c r="A56" s="188"/>
    </row>
  </sheetData>
  <phoneticPr fontId="5" type="noConversion"/>
  <pageMargins left="0.75" right="0.75" top="1" bottom="1" header="0.5" footer="0.5"/>
  <pageSetup paperSize="9" orientation="portrait" r:id="rId1"/>
  <headerFooter alignWithMargins="0"/>
  <customProperties>
    <customPr name="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12"/>
  <sheetViews>
    <sheetView zoomScaleNormal="100" workbookViewId="0">
      <selection activeCell="A2" sqref="A2"/>
    </sheetView>
  </sheetViews>
  <sheetFormatPr defaultColWidth="9.109375" defaultRowHeight="13.8" x14ac:dyDescent="0.25"/>
  <cols>
    <col min="1" max="1" width="34.88671875" style="30" customWidth="1"/>
    <col min="2" max="7" width="8.109375" style="30" customWidth="1"/>
    <col min="8" max="16384" width="9.109375" style="30"/>
  </cols>
  <sheetData>
    <row r="1" spans="1:8" ht="15.6" x14ac:dyDescent="0.25">
      <c r="A1" s="249" t="s">
        <v>123</v>
      </c>
      <c r="B1" s="191"/>
      <c r="C1" s="191"/>
      <c r="D1" s="191"/>
      <c r="E1" s="191"/>
      <c r="F1" s="191"/>
      <c r="G1" s="191"/>
      <c r="H1" s="182"/>
    </row>
    <row r="3" spans="1:8" x14ac:dyDescent="0.25">
      <c r="A3" s="66"/>
      <c r="B3" s="71"/>
      <c r="C3" s="93"/>
      <c r="D3" s="93"/>
      <c r="E3" s="34"/>
      <c r="F3" s="34"/>
      <c r="G3" s="34"/>
    </row>
    <row r="4" spans="1:8" x14ac:dyDescent="0.25">
      <c r="A4" s="66" t="s">
        <v>188</v>
      </c>
      <c r="B4" s="156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</row>
    <row r="5" spans="1:8" x14ac:dyDescent="0.25">
      <c r="A5" s="94" t="s">
        <v>124</v>
      </c>
      <c r="B5" s="260">
        <v>2.6632032708906599</v>
      </c>
      <c r="C5" s="192">
        <v>-0.19618018836312601</v>
      </c>
      <c r="D5" s="192">
        <v>0.78269222092424096</v>
      </c>
      <c r="E5" s="192">
        <v>2.4981118893651701</v>
      </c>
      <c r="F5" s="54">
        <v>2.8817558519692299</v>
      </c>
      <c r="G5" s="54">
        <v>2.0785082424737902</v>
      </c>
    </row>
    <row r="6" spans="1:8" x14ac:dyDescent="0.25">
      <c r="A6" s="68" t="s">
        <v>125</v>
      </c>
      <c r="B6" s="61">
        <v>8.3690278465767101</v>
      </c>
      <c r="C6" s="54">
        <v>8.5486248974891001</v>
      </c>
      <c r="D6" s="54">
        <v>2.7858567878834699</v>
      </c>
      <c r="E6" s="54">
        <v>0.28031174588201102</v>
      </c>
      <c r="F6" s="54">
        <v>1.8094668152887701</v>
      </c>
      <c r="G6" s="54">
        <v>2.0422442377330401</v>
      </c>
    </row>
    <row r="7" spans="1:8" x14ac:dyDescent="0.25">
      <c r="A7" s="68" t="s">
        <v>126</v>
      </c>
      <c r="B7" s="61">
        <v>1.8978357718664629</v>
      </c>
      <c r="C7" s="54">
        <v>-6.1137400610397519</v>
      </c>
      <c r="D7" s="54">
        <v>-0.8556892351405665</v>
      </c>
      <c r="E7" s="54">
        <v>4.0493721790668014</v>
      </c>
      <c r="F7" s="54">
        <v>4.5</v>
      </c>
      <c r="G7" s="54">
        <v>2.2000000000000002</v>
      </c>
    </row>
    <row r="8" spans="1:8" x14ac:dyDescent="0.25">
      <c r="A8" s="70" t="s">
        <v>189</v>
      </c>
      <c r="B8" s="263">
        <v>2.3941570290762102</v>
      </c>
      <c r="C8" s="117">
        <v>-2.9193243866406098</v>
      </c>
      <c r="D8" s="117">
        <v>-0.37882489808075398</v>
      </c>
      <c r="E8" s="117">
        <v>4.0281367065725799</v>
      </c>
      <c r="F8" s="117">
        <v>4.0059656819542804</v>
      </c>
      <c r="G8" s="117">
        <v>3.7867874575532801</v>
      </c>
    </row>
    <row r="9" spans="1:8" x14ac:dyDescent="0.25">
      <c r="D9" s="34"/>
    </row>
    <row r="10" spans="1:8" x14ac:dyDescent="0.25">
      <c r="A10" s="95" t="s">
        <v>191</v>
      </c>
    </row>
    <row r="11" spans="1:8" x14ac:dyDescent="0.25">
      <c r="A11" s="95"/>
    </row>
    <row r="12" spans="1:8" x14ac:dyDescent="0.25">
      <c r="A12" s="181"/>
    </row>
  </sheetData>
  <phoneticPr fontId="5" type="noConversion"/>
  <pageMargins left="0.75" right="0.75" top="1" bottom="1" header="0.5" footer="0.5"/>
  <pageSetup paperSize="9" orientation="portrait" r:id="rId1"/>
  <headerFooter alignWithMargins="0"/>
  <customProperties>
    <customPr name="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D33"/>
  <sheetViews>
    <sheetView workbookViewId="0"/>
  </sheetViews>
  <sheetFormatPr defaultColWidth="9.109375" defaultRowHeight="13.8" x14ac:dyDescent="0.25"/>
  <cols>
    <col min="1" max="1" width="34.44140625" style="30" customWidth="1"/>
    <col min="2" max="2" width="11.109375" style="86" customWidth="1"/>
    <col min="3" max="3" width="10.88671875" style="30" customWidth="1"/>
    <col min="4" max="16384" width="9.109375" style="30"/>
  </cols>
  <sheetData>
    <row r="1" spans="1:4" ht="15.6" x14ac:dyDescent="0.25">
      <c r="A1" s="249" t="s">
        <v>146</v>
      </c>
      <c r="B1" s="250"/>
      <c r="C1" s="191"/>
      <c r="D1" s="191"/>
    </row>
    <row r="3" spans="1:4" ht="26.4" x14ac:dyDescent="0.25">
      <c r="A3" s="96" t="s">
        <v>127</v>
      </c>
      <c r="B3" s="104" t="s">
        <v>128</v>
      </c>
      <c r="C3" s="101" t="s">
        <v>129</v>
      </c>
    </row>
    <row r="4" spans="1:4" x14ac:dyDescent="0.25">
      <c r="A4" s="95" t="s">
        <v>81</v>
      </c>
      <c r="B4" s="100" t="s">
        <v>130</v>
      </c>
      <c r="C4" s="53">
        <v>34.92</v>
      </c>
      <c r="D4" s="102"/>
    </row>
    <row r="5" spans="1:4" x14ac:dyDescent="0.25">
      <c r="A5" s="95" t="s">
        <v>131</v>
      </c>
      <c r="B5" s="100" t="s">
        <v>132</v>
      </c>
      <c r="C5" s="53">
        <v>35.28</v>
      </c>
      <c r="D5" s="102"/>
    </row>
    <row r="6" spans="1:4" x14ac:dyDescent="0.25">
      <c r="A6" s="95" t="s">
        <v>74</v>
      </c>
      <c r="B6" s="100" t="s">
        <v>132</v>
      </c>
      <c r="C6" s="53">
        <v>21.24</v>
      </c>
      <c r="D6" s="102"/>
    </row>
    <row r="7" spans="1:4" x14ac:dyDescent="0.25">
      <c r="A7" s="95" t="s">
        <v>133</v>
      </c>
      <c r="B7" s="100" t="s">
        <v>132</v>
      </c>
      <c r="C7" s="53">
        <v>33.01</v>
      </c>
      <c r="D7" s="102"/>
    </row>
    <row r="8" spans="1:4" x14ac:dyDescent="0.25">
      <c r="A8" s="30" t="s">
        <v>134</v>
      </c>
      <c r="B8" s="86" t="s">
        <v>132</v>
      </c>
      <c r="C8" s="53">
        <v>33.979999999999997</v>
      </c>
      <c r="D8" s="102"/>
    </row>
    <row r="9" spans="1:4" x14ac:dyDescent="0.25">
      <c r="A9" s="95" t="s">
        <v>84</v>
      </c>
      <c r="B9" s="100" t="s">
        <v>132</v>
      </c>
      <c r="C9" s="53">
        <v>34.56</v>
      </c>
      <c r="D9" s="102"/>
    </row>
    <row r="10" spans="1:4" x14ac:dyDescent="0.25">
      <c r="A10" s="95" t="s">
        <v>135</v>
      </c>
      <c r="B10" s="100" t="s">
        <v>132</v>
      </c>
      <c r="C10" s="53">
        <v>34.56</v>
      </c>
      <c r="D10" s="102"/>
    </row>
    <row r="11" spans="1:4" x14ac:dyDescent="0.25">
      <c r="A11" s="95" t="s">
        <v>136</v>
      </c>
      <c r="B11" s="100" t="s">
        <v>132</v>
      </c>
      <c r="C11" s="53">
        <v>34.340000000000003</v>
      </c>
      <c r="D11" s="102"/>
    </row>
    <row r="12" spans="1:4" x14ac:dyDescent="0.25">
      <c r="A12" s="95" t="s">
        <v>71</v>
      </c>
      <c r="B12" s="100" t="s">
        <v>137</v>
      </c>
      <c r="C12" s="53">
        <v>28.05</v>
      </c>
      <c r="D12" s="102"/>
    </row>
    <row r="13" spans="1:4" x14ac:dyDescent="0.25">
      <c r="A13" s="95" t="s">
        <v>103</v>
      </c>
      <c r="B13" s="100" t="s">
        <v>137</v>
      </c>
      <c r="C13" s="53">
        <v>27.21</v>
      </c>
      <c r="D13" s="102"/>
    </row>
    <row r="14" spans="1:4" x14ac:dyDescent="0.25">
      <c r="A14" s="95" t="s">
        <v>104</v>
      </c>
      <c r="B14" s="100" t="s">
        <v>138</v>
      </c>
      <c r="C14" s="53">
        <v>41.87</v>
      </c>
      <c r="D14" s="102"/>
    </row>
    <row r="15" spans="1:4" x14ac:dyDescent="0.25">
      <c r="A15" s="95" t="s">
        <v>139</v>
      </c>
      <c r="B15" s="100" t="s">
        <v>132</v>
      </c>
      <c r="C15" s="53">
        <v>32.76</v>
      </c>
      <c r="D15" s="102"/>
    </row>
    <row r="16" spans="1:4" x14ac:dyDescent="0.25">
      <c r="A16" s="95" t="s">
        <v>140</v>
      </c>
      <c r="B16" s="100" t="s">
        <v>132</v>
      </c>
      <c r="C16" s="53">
        <v>29.5</v>
      </c>
      <c r="D16" s="102"/>
    </row>
    <row r="17" spans="1:4" x14ac:dyDescent="0.25">
      <c r="A17" s="95" t="s">
        <v>73</v>
      </c>
      <c r="B17" s="100" t="s">
        <v>130</v>
      </c>
      <c r="C17" s="53">
        <v>39.770000000000003</v>
      </c>
      <c r="D17" s="102"/>
    </row>
    <row r="18" spans="1:4" x14ac:dyDescent="0.25">
      <c r="A18" s="95" t="s">
        <v>56</v>
      </c>
      <c r="B18" s="100" t="s">
        <v>137</v>
      </c>
      <c r="C18" s="53">
        <v>46.04</v>
      </c>
      <c r="D18" s="102"/>
    </row>
    <row r="19" spans="1:4" x14ac:dyDescent="0.25">
      <c r="A19" s="95" t="s">
        <v>141</v>
      </c>
      <c r="B19" s="100" t="s">
        <v>130</v>
      </c>
      <c r="C19" s="53">
        <v>20.88</v>
      </c>
      <c r="D19" s="102"/>
    </row>
    <row r="20" spans="1:4" x14ac:dyDescent="0.25">
      <c r="A20" s="95" t="s">
        <v>142</v>
      </c>
      <c r="B20" s="100" t="s">
        <v>132</v>
      </c>
      <c r="C20" s="53">
        <v>38.090000000000003</v>
      </c>
      <c r="D20" s="102"/>
    </row>
    <row r="21" spans="1:4" x14ac:dyDescent="0.25">
      <c r="A21" s="97" t="s">
        <v>143</v>
      </c>
      <c r="B21" s="105" t="s">
        <v>132</v>
      </c>
      <c r="C21" s="103">
        <v>35.82</v>
      </c>
      <c r="D21" s="102"/>
    </row>
    <row r="22" spans="1:4" x14ac:dyDescent="0.25">
      <c r="A22" s="95"/>
      <c r="B22" s="100"/>
      <c r="C22" s="99"/>
    </row>
    <row r="23" spans="1:4" x14ac:dyDescent="0.25">
      <c r="A23" s="95"/>
      <c r="B23" s="100"/>
      <c r="C23" s="99"/>
    </row>
    <row r="24" spans="1:4" x14ac:dyDescent="0.25">
      <c r="A24" s="95"/>
      <c r="B24" s="100"/>
      <c r="C24" s="99"/>
    </row>
    <row r="25" spans="1:4" x14ac:dyDescent="0.25">
      <c r="A25" s="95"/>
      <c r="B25" s="100"/>
      <c r="C25" s="99"/>
    </row>
    <row r="26" spans="1:4" x14ac:dyDescent="0.25">
      <c r="A26" s="183"/>
      <c r="B26" s="100"/>
      <c r="C26" s="99"/>
    </row>
    <row r="27" spans="1:4" x14ac:dyDescent="0.25">
      <c r="A27" s="184"/>
      <c r="B27" s="100"/>
      <c r="C27" s="99"/>
    </row>
    <row r="28" spans="1:4" x14ac:dyDescent="0.25">
      <c r="A28" s="95"/>
      <c r="B28" s="100"/>
      <c r="C28" s="99"/>
    </row>
    <row r="29" spans="1:4" x14ac:dyDescent="0.25">
      <c r="A29" s="95"/>
      <c r="B29" s="100"/>
      <c r="C29" s="99"/>
    </row>
    <row r="30" spans="1:4" x14ac:dyDescent="0.25">
      <c r="A30" s="95"/>
      <c r="B30" s="100"/>
      <c r="C30" s="99"/>
    </row>
    <row r="31" spans="1:4" x14ac:dyDescent="0.25">
      <c r="A31" s="95"/>
      <c r="B31" s="100"/>
      <c r="C31" s="99"/>
    </row>
    <row r="32" spans="1:4" x14ac:dyDescent="0.25">
      <c r="A32" s="95"/>
      <c r="B32" s="100"/>
      <c r="C32" s="99"/>
    </row>
    <row r="33" spans="1:3" x14ac:dyDescent="0.25">
      <c r="A33" s="95"/>
      <c r="B33" s="100"/>
      <c r="C33" s="99"/>
    </row>
  </sheetData>
  <pageMargins left="0.7" right="0.7" top="0.75" bottom="0.75" header="0.3" footer="0.3"/>
  <pageSetup paperSize="9" orientation="landscape" r:id="rId1"/>
  <customProperties>
    <customPr name="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N13"/>
  <sheetViews>
    <sheetView zoomScaleNormal="100" workbookViewId="0"/>
  </sheetViews>
  <sheetFormatPr defaultColWidth="9.109375" defaultRowHeight="13.8" x14ac:dyDescent="0.25"/>
  <cols>
    <col min="1" max="8" width="9.109375" style="30"/>
    <col min="9" max="9" width="14" style="30" bestFit="1" customWidth="1"/>
    <col min="10" max="14" width="13.44140625" style="30" bestFit="1" customWidth="1"/>
    <col min="15" max="16384" width="9.109375" style="30"/>
  </cols>
  <sheetData>
    <row r="1" spans="1:14" s="7" customFormat="1" ht="15.6" x14ac:dyDescent="0.3">
      <c r="A1" s="249" t="s">
        <v>147</v>
      </c>
      <c r="B1" s="251"/>
      <c r="C1" s="251"/>
      <c r="D1" s="251"/>
      <c r="E1" s="251"/>
      <c r="F1" s="251"/>
    </row>
    <row r="3" spans="1:14" ht="14.4" thickBot="1" x14ac:dyDescent="0.3">
      <c r="B3" s="87" t="s">
        <v>129</v>
      </c>
      <c r="C3" s="87" t="s">
        <v>144</v>
      </c>
      <c r="D3" s="87" t="s">
        <v>145</v>
      </c>
      <c r="I3" s="217"/>
      <c r="J3" s="218"/>
    </row>
    <row r="4" spans="1:14" x14ac:dyDescent="0.25">
      <c r="A4" s="34" t="s">
        <v>129</v>
      </c>
      <c r="B4" s="127">
        <v>1</v>
      </c>
      <c r="C4" s="128">
        <v>0.28000000000000003</v>
      </c>
      <c r="D4" s="129">
        <v>0.02</v>
      </c>
      <c r="I4" s="100"/>
      <c r="J4" s="53"/>
    </row>
    <row r="5" spans="1:14" x14ac:dyDescent="0.25">
      <c r="A5" s="34" t="s">
        <v>144</v>
      </c>
      <c r="B5" s="130">
        <v>3.6</v>
      </c>
      <c r="C5" s="30">
        <v>1</v>
      </c>
      <c r="D5" s="131">
        <v>8.5999999999999993E-2</v>
      </c>
    </row>
    <row r="6" spans="1:14" ht="14.4" thickBot="1" x14ac:dyDescent="0.3">
      <c r="A6" s="34" t="s">
        <v>145</v>
      </c>
      <c r="B6" s="132">
        <v>41.9</v>
      </c>
      <c r="C6" s="133">
        <v>11.63</v>
      </c>
      <c r="D6" s="134">
        <v>1</v>
      </c>
    </row>
    <row r="7" spans="1:14" x14ac:dyDescent="0.25">
      <c r="I7" s="219"/>
      <c r="J7" s="219"/>
      <c r="K7" s="219"/>
      <c r="L7" s="219"/>
      <c r="M7" s="219"/>
      <c r="N7" s="220"/>
    </row>
    <row r="8" spans="1:14" x14ac:dyDescent="0.25">
      <c r="I8" s="148"/>
      <c r="J8" s="148"/>
      <c r="K8" s="148"/>
      <c r="L8" s="148"/>
      <c r="M8" s="148"/>
      <c r="N8" s="148"/>
    </row>
    <row r="9" spans="1:14" x14ac:dyDescent="0.25">
      <c r="I9" s="215"/>
      <c r="J9" s="215"/>
      <c r="K9" s="215"/>
      <c r="L9" s="215"/>
      <c r="M9" s="215"/>
      <c r="N9" s="215"/>
    </row>
    <row r="10" spans="1:14" x14ac:dyDescent="0.25">
      <c r="I10" s="28"/>
      <c r="J10" s="28"/>
      <c r="K10" s="28"/>
      <c r="L10" s="28"/>
      <c r="M10" s="28"/>
      <c r="N10" s="28"/>
    </row>
    <row r="11" spans="1:14" x14ac:dyDescent="0.25">
      <c r="I11" s="54"/>
      <c r="J11" s="54"/>
      <c r="K11" s="54"/>
      <c r="L11" s="54"/>
      <c r="M11" s="54"/>
      <c r="N11" s="54"/>
    </row>
    <row r="12" spans="1:14" x14ac:dyDescent="0.25">
      <c r="I12" s="28"/>
      <c r="J12" s="28"/>
      <c r="K12" s="28"/>
      <c r="L12" s="28"/>
      <c r="M12" s="28"/>
      <c r="N12" s="28"/>
    </row>
    <row r="13" spans="1:14" x14ac:dyDescent="0.25">
      <c r="I13" s="54"/>
      <c r="J13" s="54"/>
      <c r="K13" s="54"/>
      <c r="L13" s="54"/>
      <c r="M13" s="54"/>
      <c r="N13" s="54"/>
    </row>
  </sheetData>
  <pageMargins left="0.7" right="0.7" top="0.75" bottom="0.75" header="0.3" footer="0.3"/>
  <pageSetup paperSize="9" orientation="portrait" r:id="rId1"/>
  <customProperties>
    <customPr name="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0515-E7D6-48AD-8329-44BDEBD84FBF}">
  <sheetPr>
    <tabColor rgb="FF92D050"/>
  </sheetPr>
  <dimension ref="A1:H24"/>
  <sheetViews>
    <sheetView zoomScaleNormal="100" workbookViewId="0"/>
  </sheetViews>
  <sheetFormatPr defaultColWidth="9.109375" defaultRowHeight="10.199999999999999" x14ac:dyDescent="0.2"/>
  <cols>
    <col min="1" max="1" width="12" style="9" customWidth="1"/>
    <col min="2" max="2" width="24" style="9" bestFit="1" customWidth="1"/>
    <col min="3" max="16384" width="9.109375" style="9"/>
  </cols>
  <sheetData>
    <row r="1" spans="1:8" ht="15.6" x14ac:dyDescent="0.2">
      <c r="A1" s="249" t="s">
        <v>205</v>
      </c>
      <c r="F1" s="12"/>
      <c r="G1" s="12"/>
    </row>
    <row r="2" spans="1:8" ht="15.6" x14ac:dyDescent="0.3">
      <c r="A2" s="36"/>
      <c r="B2" s="36"/>
      <c r="C2" s="36"/>
      <c r="D2" s="36"/>
      <c r="E2" s="2"/>
      <c r="F2" s="2"/>
      <c r="G2" s="2"/>
      <c r="H2" s="5"/>
    </row>
    <row r="3" spans="1:8" x14ac:dyDescent="0.2">
      <c r="A3" s="13"/>
      <c r="B3" s="14"/>
      <c r="C3" s="14"/>
      <c r="D3" s="14"/>
      <c r="E3" s="14"/>
    </row>
    <row r="4" spans="1:8" ht="13.8" x14ac:dyDescent="0.25">
      <c r="A4" s="25" t="s">
        <v>199</v>
      </c>
      <c r="B4" s="25"/>
      <c r="C4" s="265" t="s">
        <v>202</v>
      </c>
      <c r="D4" s="25">
        <v>2023</v>
      </c>
      <c r="E4" s="25">
        <v>2024</v>
      </c>
      <c r="F4" s="25">
        <v>2025</v>
      </c>
      <c r="G4" s="25">
        <v>2026</v>
      </c>
      <c r="H4" s="25">
        <v>2027</v>
      </c>
    </row>
    <row r="5" spans="1:8" ht="13.8" x14ac:dyDescent="0.25">
      <c r="A5" s="254" t="s">
        <v>192</v>
      </c>
      <c r="B5" s="28" t="s">
        <v>198</v>
      </c>
      <c r="C5" s="61">
        <v>9.826185366634304</v>
      </c>
      <c r="D5" s="54">
        <v>9.7218358341375204</v>
      </c>
      <c r="E5" s="54">
        <v>10.545114018236074</v>
      </c>
      <c r="F5" s="54">
        <v>12.061366616520061</v>
      </c>
      <c r="G5" s="54">
        <v>15.539919535876964</v>
      </c>
      <c r="H5" s="54">
        <v>21.066114966070334</v>
      </c>
    </row>
    <row r="6" spans="1:8" ht="14.4" x14ac:dyDescent="0.3">
      <c r="A6" s="255" t="s">
        <v>192</v>
      </c>
      <c r="B6" s="29" t="s">
        <v>196</v>
      </c>
      <c r="C6" s="119">
        <v>6.1246022573552823</v>
      </c>
      <c r="D6" s="55">
        <v>6.0404834105129082</v>
      </c>
      <c r="E6" s="55">
        <v>6.7893117125398579</v>
      </c>
      <c r="F6" s="55">
        <v>8.3154972310962432</v>
      </c>
      <c r="G6" s="55">
        <v>11.799774568312465</v>
      </c>
      <c r="H6" s="55">
        <v>17.280146131299695</v>
      </c>
    </row>
    <row r="7" spans="1:8" ht="14.4" x14ac:dyDescent="0.3">
      <c r="A7" s="255" t="s">
        <v>192</v>
      </c>
      <c r="B7" s="29" t="s">
        <v>197</v>
      </c>
      <c r="C7" s="119">
        <v>0.28492819386976193</v>
      </c>
      <c r="D7" s="55">
        <v>0.29108933133326004</v>
      </c>
      <c r="E7" s="55">
        <v>0.30047984683936019</v>
      </c>
      <c r="F7" s="55">
        <v>0.32105419914249222</v>
      </c>
      <c r="G7" s="55">
        <v>0.34317911623797798</v>
      </c>
      <c r="H7" s="55">
        <v>0.36454314124234066</v>
      </c>
    </row>
    <row r="8" spans="1:8" ht="14.4" x14ac:dyDescent="0.3">
      <c r="A8" s="255" t="s">
        <v>192</v>
      </c>
      <c r="B8" s="29" t="s">
        <v>200</v>
      </c>
      <c r="C8" s="119">
        <v>3.4166549154092594</v>
      </c>
      <c r="D8" s="55">
        <v>3.3902630922913519</v>
      </c>
      <c r="E8" s="55">
        <v>3.4553224588568563</v>
      </c>
      <c r="F8" s="55">
        <v>3.4248151862813261</v>
      </c>
      <c r="G8" s="55">
        <v>3.3969658513265197</v>
      </c>
      <c r="H8" s="55">
        <v>3.4214256935282976</v>
      </c>
    </row>
    <row r="9" spans="1:8" ht="13.8" x14ac:dyDescent="0.25">
      <c r="A9" s="256" t="s">
        <v>193</v>
      </c>
      <c r="B9" s="257" t="s">
        <v>198</v>
      </c>
      <c r="C9" s="260">
        <v>14.630295122772996</v>
      </c>
      <c r="D9" s="192">
        <v>14.272553081389322</v>
      </c>
      <c r="E9" s="192">
        <v>14.61979142827283</v>
      </c>
      <c r="F9" s="192">
        <v>14.800625996426934</v>
      </c>
      <c r="G9" s="192">
        <v>14.929505040593758</v>
      </c>
      <c r="H9" s="192">
        <v>15.150203585101236</v>
      </c>
    </row>
    <row r="10" spans="1:8" ht="14.4" x14ac:dyDescent="0.3">
      <c r="A10" s="255" t="s">
        <v>193</v>
      </c>
      <c r="B10" s="29" t="s">
        <v>196</v>
      </c>
      <c r="C10" s="119">
        <v>8.0004141383306333</v>
      </c>
      <c r="D10" s="55">
        <v>7.6661522727043776</v>
      </c>
      <c r="E10" s="55">
        <v>7.8677514963084851</v>
      </c>
      <c r="F10" s="55">
        <v>8.0660937911534383</v>
      </c>
      <c r="G10" s="55">
        <v>8.2042818360478194</v>
      </c>
      <c r="H10" s="55">
        <v>8.3387282897491595</v>
      </c>
    </row>
    <row r="11" spans="1:8" ht="14.4" x14ac:dyDescent="0.3">
      <c r="A11" s="255" t="s">
        <v>193</v>
      </c>
      <c r="B11" s="29" t="s">
        <v>197</v>
      </c>
      <c r="C11" s="119">
        <v>0.33021841401818813</v>
      </c>
      <c r="D11" s="55">
        <v>0.3553997461910281</v>
      </c>
      <c r="E11" s="55">
        <v>0.38108175745429551</v>
      </c>
      <c r="F11" s="55">
        <v>0.41982364564349506</v>
      </c>
      <c r="G11" s="55">
        <v>0.46186352777640904</v>
      </c>
      <c r="H11" s="55">
        <v>0.50301631642531885</v>
      </c>
    </row>
    <row r="12" spans="1:8" ht="14.4" x14ac:dyDescent="0.3">
      <c r="A12" s="255" t="s">
        <v>193</v>
      </c>
      <c r="B12" s="29" t="s">
        <v>200</v>
      </c>
      <c r="C12" s="119">
        <v>6.2996625704241742</v>
      </c>
      <c r="D12" s="55">
        <v>6.2510010624939172</v>
      </c>
      <c r="E12" s="55">
        <v>6.370958174510049</v>
      </c>
      <c r="F12" s="55">
        <v>6.3147085596300014</v>
      </c>
      <c r="G12" s="55">
        <v>6.2633596767695305</v>
      </c>
      <c r="H12" s="55">
        <v>6.3084589789267582</v>
      </c>
    </row>
    <row r="13" spans="1:8" ht="13.8" x14ac:dyDescent="0.25">
      <c r="A13" s="256" t="s">
        <v>194</v>
      </c>
      <c r="B13" s="257" t="s">
        <v>198</v>
      </c>
      <c r="C13" s="260">
        <v>74.861122011873022</v>
      </c>
      <c r="D13" s="192">
        <v>73.689291055387997</v>
      </c>
      <c r="E13" s="192">
        <v>75.42985394184592</v>
      </c>
      <c r="F13" s="192">
        <v>75.452109653062109</v>
      </c>
      <c r="G13" s="192">
        <v>77.014159664606552</v>
      </c>
      <c r="H13" s="192">
        <v>78.959435669655903</v>
      </c>
    </row>
    <row r="14" spans="1:8" ht="14.4" x14ac:dyDescent="0.3">
      <c r="A14" s="255" t="s">
        <v>194</v>
      </c>
      <c r="B14" s="29" t="s">
        <v>196</v>
      </c>
      <c r="C14" s="119">
        <v>25.648798680847609</v>
      </c>
      <c r="D14" s="55">
        <v>24.624391539358914</v>
      </c>
      <c r="E14" s="55">
        <v>25.264958842958457</v>
      </c>
      <c r="F14" s="55">
        <v>25.377663125588672</v>
      </c>
      <c r="G14" s="55">
        <v>26.966392461459982</v>
      </c>
      <c r="H14" s="55">
        <v>28.234495642964216</v>
      </c>
    </row>
    <row r="15" spans="1:8" ht="14.4" x14ac:dyDescent="0.3">
      <c r="A15" s="255" t="s">
        <v>194</v>
      </c>
      <c r="B15" s="29" t="s">
        <v>197</v>
      </c>
      <c r="C15" s="119">
        <v>2.7555943018306035</v>
      </c>
      <c r="D15" s="55">
        <v>2.9670237528300483</v>
      </c>
      <c r="E15" s="55">
        <v>3.1823981380037072</v>
      </c>
      <c r="F15" s="55">
        <v>3.5067611675708754</v>
      </c>
      <c r="G15" s="55">
        <v>3.8587530990982781</v>
      </c>
      <c r="H15" s="55">
        <v>4.2033420681429057</v>
      </c>
    </row>
    <row r="16" spans="1:8" ht="14.4" x14ac:dyDescent="0.3">
      <c r="A16" s="255" t="s">
        <v>194</v>
      </c>
      <c r="B16" s="29" t="s">
        <v>200</v>
      </c>
      <c r="C16" s="119">
        <v>46.456729029194811</v>
      </c>
      <c r="D16" s="55">
        <v>46.097875763199042</v>
      </c>
      <c r="E16" s="55">
        <v>46.982496960883765</v>
      </c>
      <c r="F16" s="55">
        <v>46.567685359902562</v>
      </c>
      <c r="G16" s="55">
        <v>46.189014104048283</v>
      </c>
      <c r="H16" s="55">
        <v>46.521597958548774</v>
      </c>
    </row>
    <row r="17" spans="1:8" ht="13.8" x14ac:dyDescent="0.25">
      <c r="A17" s="256" t="s">
        <v>195</v>
      </c>
      <c r="B17" s="257" t="s">
        <v>198</v>
      </c>
      <c r="C17" s="260">
        <v>20.723628253623541</v>
      </c>
      <c r="D17" s="192">
        <v>20.459341683047974</v>
      </c>
      <c r="E17" s="192">
        <v>20.967946782217581</v>
      </c>
      <c r="F17" s="192">
        <v>20.967891801447244</v>
      </c>
      <c r="G17" s="192">
        <v>20.943566216016031</v>
      </c>
      <c r="H17" s="192">
        <v>21.131224747104689</v>
      </c>
    </row>
    <row r="18" spans="1:8" ht="14.4" x14ac:dyDescent="0.3">
      <c r="A18" s="255" t="s">
        <v>195</v>
      </c>
      <c r="B18" s="29" t="s">
        <v>196</v>
      </c>
      <c r="C18" s="119">
        <v>5.9726211487875718</v>
      </c>
      <c r="D18" s="55">
        <v>5.7230816307884274</v>
      </c>
      <c r="E18" s="55">
        <v>5.8735833130336284</v>
      </c>
      <c r="F18" s="55">
        <v>5.9000632536062589</v>
      </c>
      <c r="G18" s="55">
        <v>5.8816357007376565</v>
      </c>
      <c r="H18" s="55">
        <v>5.8567303490605225</v>
      </c>
    </row>
    <row r="19" spans="1:8" ht="14.4" x14ac:dyDescent="0.3">
      <c r="A19" s="255" t="s">
        <v>195</v>
      </c>
      <c r="B19" s="29" t="s">
        <v>197</v>
      </c>
      <c r="C19" s="119">
        <v>0.40885485996390125</v>
      </c>
      <c r="D19" s="55">
        <v>0.50489322603471887</v>
      </c>
      <c r="E19" s="55">
        <v>0.58989579919842738</v>
      </c>
      <c r="F19" s="55">
        <v>0.6914217908498419</v>
      </c>
      <c r="G19" s="55">
        <v>0.8024273999277356</v>
      </c>
      <c r="H19" s="55">
        <v>0.91231577421262178</v>
      </c>
    </row>
    <row r="20" spans="1:8" ht="14.4" x14ac:dyDescent="0.3">
      <c r="A20" s="258" t="s">
        <v>195</v>
      </c>
      <c r="B20" s="259" t="s">
        <v>200</v>
      </c>
      <c r="C20" s="261">
        <v>14.342152244872068</v>
      </c>
      <c r="D20" s="262">
        <v>14.231366826224827</v>
      </c>
      <c r="E20" s="262">
        <v>14.504467669985527</v>
      </c>
      <c r="F20" s="262">
        <v>14.376406756991143</v>
      </c>
      <c r="G20" s="262">
        <v>14.259503115350636</v>
      </c>
      <c r="H20" s="262">
        <v>14.362178623831547</v>
      </c>
    </row>
    <row r="21" spans="1:8" ht="13.8" x14ac:dyDescent="0.25">
      <c r="A21" s="191" t="s">
        <v>203</v>
      </c>
    </row>
    <row r="24" spans="1:8" x14ac:dyDescent="0.2">
      <c r="H24" s="18"/>
    </row>
  </sheetData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68"/>
  <sheetViews>
    <sheetView zoomScaleNormal="100" workbookViewId="0">
      <selection activeCell="A2" sqref="A2"/>
    </sheetView>
  </sheetViews>
  <sheetFormatPr defaultColWidth="9.109375" defaultRowHeight="10.199999999999999" x14ac:dyDescent="0.2"/>
  <cols>
    <col min="1" max="1" width="37.109375" style="9" customWidth="1"/>
    <col min="2" max="4" width="10.5546875" style="9" bestFit="1" customWidth="1"/>
    <col min="5" max="5" width="10.88671875" style="9" bestFit="1" customWidth="1"/>
    <col min="6" max="7" width="10.5546875" style="9" bestFit="1" customWidth="1"/>
    <col min="8" max="16384" width="9.109375" style="9"/>
  </cols>
  <sheetData>
    <row r="1" spans="1:12" ht="15.6" x14ac:dyDescent="0.2">
      <c r="A1" s="249" t="s">
        <v>15</v>
      </c>
      <c r="F1" s="12"/>
      <c r="G1" s="12"/>
    </row>
    <row r="2" spans="1:12" x14ac:dyDescent="0.2">
      <c r="A2" s="13"/>
      <c r="B2" s="14"/>
      <c r="C2" s="14"/>
      <c r="D2" s="14"/>
      <c r="E2" s="14"/>
    </row>
    <row r="3" spans="1:12" x14ac:dyDescent="0.2">
      <c r="A3" s="13"/>
      <c r="B3" s="14"/>
      <c r="C3" s="14"/>
      <c r="D3" s="14"/>
      <c r="E3" s="14"/>
    </row>
    <row r="4" spans="1:12" ht="13.8" x14ac:dyDescent="0.25">
      <c r="A4" s="25" t="s">
        <v>16</v>
      </c>
      <c r="B4" s="156">
        <v>2022</v>
      </c>
      <c r="C4" s="25">
        <v>2023</v>
      </c>
      <c r="D4" s="25">
        <v>2024</v>
      </c>
      <c r="E4" s="25">
        <v>2025</v>
      </c>
      <c r="F4" s="25">
        <v>2026</v>
      </c>
      <c r="G4" s="25">
        <v>2027</v>
      </c>
    </row>
    <row r="5" spans="1:12" ht="13.8" x14ac:dyDescent="0.25">
      <c r="A5" s="28" t="s">
        <v>89</v>
      </c>
      <c r="B5" s="210">
        <v>355.2362385227301</v>
      </c>
      <c r="C5" s="28">
        <v>354.90945745224963</v>
      </c>
      <c r="D5" s="28">
        <v>356.65363792612982</v>
      </c>
      <c r="E5" s="28">
        <v>358.07545648794485</v>
      </c>
      <c r="F5" s="28">
        <v>361.68922673422327</v>
      </c>
      <c r="G5" s="28">
        <v>365.65690282923958</v>
      </c>
      <c r="I5" s="193"/>
      <c r="J5" s="193"/>
      <c r="K5" s="193"/>
      <c r="L5" s="193"/>
    </row>
    <row r="6" spans="1:12" ht="14.4" x14ac:dyDescent="0.3">
      <c r="A6" s="29" t="s">
        <v>17</v>
      </c>
      <c r="B6" s="211">
        <v>137.39102244676184</v>
      </c>
      <c r="C6" s="146">
        <v>135.72668928017154</v>
      </c>
      <c r="D6" s="146">
        <v>137.66572189621405</v>
      </c>
      <c r="E6" s="146">
        <v>140.41233551247976</v>
      </c>
      <c r="F6" s="146">
        <v>145.11952282264295</v>
      </c>
      <c r="G6" s="146">
        <v>149.87399486964364</v>
      </c>
      <c r="I6" s="193"/>
      <c r="J6" s="193"/>
      <c r="K6" s="193"/>
      <c r="L6" s="193"/>
    </row>
    <row r="7" spans="1:12" ht="14.4" x14ac:dyDescent="0.3">
      <c r="A7" s="29" t="s">
        <v>18</v>
      </c>
      <c r="B7" s="211">
        <v>78.640347605968245</v>
      </c>
      <c r="C7" s="146">
        <v>78.684516703522235</v>
      </c>
      <c r="D7" s="146">
        <v>77.879941418381151</v>
      </c>
      <c r="E7" s="146">
        <v>77.119391603528285</v>
      </c>
      <c r="F7" s="146">
        <v>76.553838593120162</v>
      </c>
      <c r="G7" s="146">
        <v>75.206604671962012</v>
      </c>
      <c r="I7" s="193"/>
      <c r="J7" s="193"/>
      <c r="K7" s="193"/>
      <c r="L7" s="193"/>
    </row>
    <row r="8" spans="1:12" ht="14.4" x14ac:dyDescent="0.3">
      <c r="A8" s="29" t="s">
        <v>19</v>
      </c>
      <c r="B8" s="211">
        <v>139.20486847000001</v>
      </c>
      <c r="C8" s="146">
        <v>140.49825146855585</v>
      </c>
      <c r="D8" s="146">
        <v>141.10797461153462</v>
      </c>
      <c r="E8" s="146">
        <v>140.54372937193685</v>
      </c>
      <c r="F8" s="146">
        <v>140.01586531846016</v>
      </c>
      <c r="G8" s="146">
        <v>140.57630328763395</v>
      </c>
      <c r="I8" s="193"/>
      <c r="J8" s="193"/>
      <c r="K8" s="193"/>
      <c r="L8" s="193"/>
    </row>
    <row r="9" spans="1:12" ht="13.8" x14ac:dyDescent="0.25">
      <c r="A9" s="28" t="s">
        <v>20</v>
      </c>
      <c r="B9" s="210">
        <v>134.92331395999994</v>
      </c>
      <c r="C9" s="28">
        <v>128.83988528329874</v>
      </c>
      <c r="D9" s="28">
        <v>135.49251544492975</v>
      </c>
      <c r="E9" s="28">
        <v>136.74152688672601</v>
      </c>
      <c r="F9" s="28">
        <v>136.99649619828199</v>
      </c>
      <c r="G9" s="28">
        <v>136.97134313274984</v>
      </c>
      <c r="I9" s="193"/>
      <c r="J9" s="193"/>
      <c r="K9" s="193"/>
      <c r="L9" s="193"/>
    </row>
    <row r="10" spans="1:12" ht="14.4" x14ac:dyDescent="0.3">
      <c r="A10" s="29" t="s">
        <v>21</v>
      </c>
      <c r="B10" s="210">
        <v>102.55259173777775</v>
      </c>
      <c r="C10" s="28">
        <v>96.588661743230503</v>
      </c>
      <c r="D10" s="28">
        <v>102.66576038945988</v>
      </c>
      <c r="E10" s="28">
        <v>103.38556900801518</v>
      </c>
      <c r="F10" s="28">
        <v>103.40892594302341</v>
      </c>
      <c r="G10" s="28">
        <v>103.34404192119761</v>
      </c>
      <c r="I10" s="193"/>
      <c r="J10" s="193"/>
      <c r="K10" s="193"/>
      <c r="L10" s="193"/>
    </row>
    <row r="11" spans="1:12" ht="14.4" x14ac:dyDescent="0.3">
      <c r="A11" s="29" t="s">
        <v>22</v>
      </c>
      <c r="B11" s="211">
        <v>10.199999999999999</v>
      </c>
      <c r="C11" s="146">
        <v>9.837569980527098</v>
      </c>
      <c r="D11" s="146">
        <v>10.538107855607651</v>
      </c>
      <c r="E11" s="146">
        <v>11.034646570099444</v>
      </c>
      <c r="F11" s="146">
        <v>11.368053223030708</v>
      </c>
      <c r="G11" s="146">
        <v>11.69205395669333</v>
      </c>
      <c r="I11" s="193"/>
      <c r="J11" s="193"/>
      <c r="K11" s="193"/>
      <c r="L11" s="193"/>
    </row>
    <row r="12" spans="1:12" ht="14.4" x14ac:dyDescent="0.3">
      <c r="A12" s="29" t="s">
        <v>23</v>
      </c>
      <c r="B12" s="211">
        <v>8.3260000000000005</v>
      </c>
      <c r="C12" s="146">
        <v>8.6355559860226396</v>
      </c>
      <c r="D12" s="146">
        <v>8.5290131009303103</v>
      </c>
      <c r="E12" s="146">
        <v>8.5563993465582158</v>
      </c>
      <c r="F12" s="146">
        <v>8.5843192436074425</v>
      </c>
      <c r="G12" s="146">
        <v>8.609518114034401</v>
      </c>
      <c r="I12" s="193"/>
      <c r="J12" s="193"/>
      <c r="K12" s="193"/>
      <c r="L12" s="193"/>
    </row>
    <row r="13" spans="1:12" ht="14.4" x14ac:dyDescent="0.3">
      <c r="A13" s="29" t="s">
        <v>24</v>
      </c>
      <c r="B13" s="211">
        <v>11.173055555555555</v>
      </c>
      <c r="C13" s="146">
        <v>11.173055555555555</v>
      </c>
      <c r="D13" s="146">
        <v>11.173055555555555</v>
      </c>
      <c r="E13" s="146">
        <v>11.173055555555555</v>
      </c>
      <c r="F13" s="146">
        <v>11.173055555555555</v>
      </c>
      <c r="G13" s="146">
        <v>11.173055555555555</v>
      </c>
      <c r="I13" s="193"/>
      <c r="J13" s="193"/>
      <c r="K13" s="193"/>
      <c r="L13" s="193"/>
    </row>
    <row r="14" spans="1:12" ht="14.4" x14ac:dyDescent="0.3">
      <c r="A14" s="29" t="s">
        <v>25</v>
      </c>
      <c r="B14" s="211">
        <v>2.6716666666666664</v>
      </c>
      <c r="C14" s="146">
        <v>2.6050420179629463</v>
      </c>
      <c r="D14" s="146">
        <v>2.5865785433763651</v>
      </c>
      <c r="E14" s="146">
        <v>2.5918564064976253</v>
      </c>
      <c r="F14" s="146">
        <v>2.4621422330648586</v>
      </c>
      <c r="G14" s="146">
        <v>2.1526735852689187</v>
      </c>
      <c r="I14" s="193"/>
      <c r="J14" s="193"/>
      <c r="K14" s="193"/>
      <c r="L14" s="193"/>
    </row>
    <row r="15" spans="1:12" ht="13.8" x14ac:dyDescent="0.25">
      <c r="A15" s="28" t="s">
        <v>26</v>
      </c>
      <c r="B15" s="210">
        <v>18.176111111111108</v>
      </c>
      <c r="C15" s="28">
        <v>17.955928569172649</v>
      </c>
      <c r="D15" s="28">
        <v>18.212452406389986</v>
      </c>
      <c r="E15" s="28">
        <v>18.575814970984631</v>
      </c>
      <c r="F15" s="28">
        <v>19.198551144328789</v>
      </c>
      <c r="G15" s="28">
        <v>19.827542840161342</v>
      </c>
      <c r="I15" s="193"/>
      <c r="J15" s="193"/>
      <c r="K15" s="193"/>
      <c r="L15" s="193"/>
    </row>
    <row r="16" spans="1:12" ht="13.8" x14ac:dyDescent="0.25">
      <c r="A16" s="26" t="s">
        <v>27</v>
      </c>
      <c r="B16" s="212">
        <v>508.33566359384116</v>
      </c>
      <c r="C16" s="26">
        <v>501.70527130472101</v>
      </c>
      <c r="D16" s="26">
        <v>510.3586057774495</v>
      </c>
      <c r="E16" s="26">
        <v>513.39279834565548</v>
      </c>
      <c r="F16" s="26">
        <v>517.884274076834</v>
      </c>
      <c r="G16" s="26">
        <v>522.45578880215078</v>
      </c>
      <c r="I16" s="193"/>
      <c r="J16" s="193"/>
      <c r="K16" s="193"/>
      <c r="L16" s="193"/>
    </row>
    <row r="17" spans="1:12" ht="13.8" x14ac:dyDescent="0.25">
      <c r="A17" s="28"/>
      <c r="B17" s="28"/>
      <c r="C17" s="28"/>
      <c r="D17" s="28"/>
      <c r="E17" s="28"/>
      <c r="F17" s="28"/>
      <c r="G17" s="28"/>
    </row>
    <row r="18" spans="1:12" ht="13.8" x14ac:dyDescent="0.25">
      <c r="A18" s="25" t="s">
        <v>28</v>
      </c>
      <c r="B18" s="156">
        <v>2022</v>
      </c>
      <c r="C18" s="25">
        <v>2023</v>
      </c>
      <c r="D18" s="25">
        <v>2024</v>
      </c>
      <c r="E18" s="25">
        <v>2025</v>
      </c>
      <c r="F18" s="25">
        <v>2026</v>
      </c>
      <c r="G18" s="25">
        <v>2027</v>
      </c>
    </row>
    <row r="19" spans="1:12" ht="13.8" x14ac:dyDescent="0.25">
      <c r="A19" s="28" t="s">
        <v>29</v>
      </c>
      <c r="B19" s="210">
        <v>292.86446696994517</v>
      </c>
      <c r="C19" s="28">
        <v>291.33341361731902</v>
      </c>
      <c r="D19" s="28">
        <v>289.70439675312838</v>
      </c>
      <c r="E19" s="28">
        <v>289.83124610059048</v>
      </c>
      <c r="F19" s="28">
        <v>288.82068438204385</v>
      </c>
      <c r="G19" s="28">
        <v>284.93911842296404</v>
      </c>
      <c r="I19" s="193"/>
      <c r="J19" s="193"/>
      <c r="K19" s="193"/>
      <c r="L19" s="193"/>
    </row>
    <row r="20" spans="1:12" ht="14.4" x14ac:dyDescent="0.3">
      <c r="A20" s="29" t="s">
        <v>154</v>
      </c>
      <c r="B20" s="211">
        <v>18.081923244883011</v>
      </c>
      <c r="C20" s="146">
        <v>18.155621978346488</v>
      </c>
      <c r="D20" s="146">
        <v>18.037000538312533</v>
      </c>
      <c r="E20" s="146">
        <v>18.182472098077021</v>
      </c>
      <c r="F20" s="146">
        <v>16.948993173434996</v>
      </c>
      <c r="G20" s="146">
        <v>13.649833245046064</v>
      </c>
      <c r="I20" s="193"/>
      <c r="J20" s="193"/>
      <c r="K20" s="193"/>
      <c r="L20" s="193"/>
    </row>
    <row r="21" spans="1:12" ht="14.4" x14ac:dyDescent="0.3">
      <c r="A21" s="29" t="s">
        <v>30</v>
      </c>
      <c r="B21" s="211">
        <v>142.69706117397578</v>
      </c>
      <c r="C21" s="146">
        <v>142.53283518730615</v>
      </c>
      <c r="D21" s="146">
        <v>129.06236622070077</v>
      </c>
      <c r="E21" s="146">
        <v>129.77171720467999</v>
      </c>
      <c r="F21" s="146">
        <v>130.50380414442753</v>
      </c>
      <c r="G21" s="146">
        <v>131.10401431527669</v>
      </c>
      <c r="I21" s="193"/>
      <c r="J21" s="193"/>
      <c r="K21" s="193"/>
      <c r="L21" s="193"/>
    </row>
    <row r="22" spans="1:12" ht="14.4" x14ac:dyDescent="0.3">
      <c r="A22" s="29" t="s">
        <v>31</v>
      </c>
      <c r="B22" s="211">
        <v>3.4004304877218163</v>
      </c>
      <c r="C22" s="146">
        <v>3.6929851071258186</v>
      </c>
      <c r="D22" s="146">
        <v>3.6960151769526428</v>
      </c>
      <c r="E22" s="146">
        <v>3.7679290455717971</v>
      </c>
      <c r="F22" s="146">
        <v>3.8173243917793611</v>
      </c>
      <c r="G22" s="146">
        <v>3.8596478124360627</v>
      </c>
      <c r="I22" s="193"/>
      <c r="J22" s="193"/>
      <c r="K22" s="193"/>
      <c r="L22" s="193"/>
    </row>
    <row r="23" spans="1:12" ht="14.4" x14ac:dyDescent="0.3">
      <c r="A23" s="29" t="s">
        <v>32</v>
      </c>
      <c r="B23" s="211">
        <v>20.728179836000002</v>
      </c>
      <c r="C23" s="146">
        <v>21.068444766484763</v>
      </c>
      <c r="D23" s="146">
        <v>20.808758844346354</v>
      </c>
      <c r="E23" s="146">
        <v>20.875685000638754</v>
      </c>
      <c r="F23" s="146">
        <v>20.943911781063484</v>
      </c>
      <c r="G23" s="146">
        <v>21.026406048022185</v>
      </c>
      <c r="I23" s="193"/>
      <c r="J23" s="193"/>
      <c r="K23" s="193"/>
      <c r="L23" s="193"/>
    </row>
    <row r="24" spans="1:12" ht="14.4" x14ac:dyDescent="0.3">
      <c r="A24" s="29" t="s">
        <v>33</v>
      </c>
      <c r="B24" s="211">
        <v>100.06898493583731</v>
      </c>
      <c r="C24" s="146">
        <v>98.13946180264783</v>
      </c>
      <c r="D24" s="146">
        <v>110.48435954310983</v>
      </c>
      <c r="E24" s="146">
        <v>109.59299628729589</v>
      </c>
      <c r="F24" s="146">
        <v>108.94231263895126</v>
      </c>
      <c r="G24" s="146">
        <v>107.63432703950612</v>
      </c>
      <c r="I24" s="193"/>
      <c r="J24" s="193"/>
      <c r="K24" s="193"/>
      <c r="L24" s="193"/>
    </row>
    <row r="25" spans="1:12" ht="14.4" x14ac:dyDescent="0.3">
      <c r="A25" s="29" t="s">
        <v>34</v>
      </c>
      <c r="B25" s="211">
        <v>7.8878872915272531</v>
      </c>
      <c r="C25" s="146">
        <v>7.7440647754079963</v>
      </c>
      <c r="D25" s="146">
        <v>7.6158964297062637</v>
      </c>
      <c r="E25" s="146">
        <v>7.6404464643270158</v>
      </c>
      <c r="F25" s="146">
        <v>7.6643382523872319</v>
      </c>
      <c r="G25" s="146">
        <v>7.6648899626769165</v>
      </c>
      <c r="I25" s="193"/>
      <c r="J25" s="193"/>
      <c r="K25" s="193"/>
      <c r="L25" s="193"/>
    </row>
    <row r="26" spans="1:12" ht="13.8" x14ac:dyDescent="0.25">
      <c r="A26" s="28" t="s">
        <v>35</v>
      </c>
      <c r="B26" s="210">
        <v>4.152222222222222</v>
      </c>
      <c r="C26" s="28">
        <v>4.3065995035319879</v>
      </c>
      <c r="D26" s="28">
        <v>4.2534659778173536</v>
      </c>
      <c r="E26" s="28">
        <v>4.2671236498903093</v>
      </c>
      <c r="F26" s="28">
        <v>4.281047456876852</v>
      </c>
      <c r="G26" s="28">
        <v>4.2936142728463107</v>
      </c>
      <c r="I26" s="193"/>
      <c r="J26" s="193"/>
      <c r="K26" s="193"/>
      <c r="L26" s="193"/>
    </row>
    <row r="27" spans="1:12" ht="13.8" x14ac:dyDescent="0.25">
      <c r="A27" s="28" t="s">
        <v>36</v>
      </c>
      <c r="B27" s="210">
        <v>69.808000000000007</v>
      </c>
      <c r="C27" s="28">
        <v>66.252474113911745</v>
      </c>
      <c r="D27" s="28">
        <v>67.113688825892567</v>
      </c>
      <c r="E27" s="28">
        <v>67.442540057020651</v>
      </c>
      <c r="F27" s="28">
        <v>67.442540057020651</v>
      </c>
      <c r="G27" s="28">
        <v>67.442540057020651</v>
      </c>
      <c r="I27" s="193"/>
      <c r="J27" s="193"/>
      <c r="K27" s="193"/>
      <c r="L27" s="193"/>
    </row>
    <row r="28" spans="1:12" ht="13.8" x14ac:dyDescent="0.25">
      <c r="A28" s="28" t="s">
        <v>37</v>
      </c>
      <c r="B28" s="210">
        <v>145.209</v>
      </c>
      <c r="C28" s="28">
        <v>135.29713901916713</v>
      </c>
      <c r="D28" s="28">
        <v>146.19992394827688</v>
      </c>
      <c r="E28" s="28">
        <v>147.25414895511474</v>
      </c>
      <c r="F28" s="28">
        <v>147.25414895511474</v>
      </c>
      <c r="G28" s="28">
        <v>147.25414895511474</v>
      </c>
      <c r="I28" s="193"/>
      <c r="J28" s="193"/>
      <c r="K28" s="193"/>
      <c r="L28" s="193"/>
    </row>
    <row r="29" spans="1:12" ht="13.8" x14ac:dyDescent="0.25">
      <c r="A29" s="28" t="s">
        <v>38</v>
      </c>
      <c r="B29" s="210">
        <v>1.9650000000000001</v>
      </c>
      <c r="C29" s="28">
        <v>3.0979999999999999</v>
      </c>
      <c r="D29" s="28">
        <v>4.5</v>
      </c>
      <c r="E29" s="28">
        <v>6</v>
      </c>
      <c r="F29" s="28">
        <v>7.5</v>
      </c>
      <c r="G29" s="28">
        <v>9</v>
      </c>
      <c r="I29" s="193"/>
      <c r="J29" s="193"/>
      <c r="K29" s="193"/>
      <c r="L29" s="193"/>
    </row>
    <row r="30" spans="1:12" ht="13.8" x14ac:dyDescent="0.25">
      <c r="A30" s="28" t="s">
        <v>39</v>
      </c>
      <c r="B30" s="210">
        <v>33.06</v>
      </c>
      <c r="C30" s="28">
        <v>34.305999999999997</v>
      </c>
      <c r="D30" s="28">
        <v>39</v>
      </c>
      <c r="E30" s="28">
        <v>45</v>
      </c>
      <c r="F30" s="28">
        <v>49</v>
      </c>
      <c r="G30" s="28">
        <v>53</v>
      </c>
      <c r="I30" s="193"/>
      <c r="J30" s="193"/>
      <c r="K30" s="193"/>
      <c r="L30" s="193"/>
    </row>
    <row r="31" spans="1:12" ht="13.8" x14ac:dyDescent="0.25">
      <c r="A31" s="28" t="s">
        <v>40</v>
      </c>
      <c r="B31" s="210">
        <v>-33.225999999999999</v>
      </c>
      <c r="C31" s="28">
        <v>-31.378879059198546</v>
      </c>
      <c r="D31" s="28">
        <v>-38.978931547788264</v>
      </c>
      <c r="E31" s="28">
        <v>-45.026609437747162</v>
      </c>
      <c r="F31" s="28">
        <v>-45.095573736457709</v>
      </c>
      <c r="G31" s="28">
        <v>-42.289082390200143</v>
      </c>
      <c r="I31" s="193"/>
      <c r="J31" s="193"/>
      <c r="K31" s="193"/>
      <c r="L31" s="193"/>
    </row>
    <row r="32" spans="1:12" ht="13.8" x14ac:dyDescent="0.25">
      <c r="A32" s="28" t="s">
        <v>41</v>
      </c>
      <c r="B32" s="210">
        <v>-5.4970255983263883</v>
      </c>
      <c r="C32" s="28">
        <v>-1.5094758900103216</v>
      </c>
      <c r="D32" s="28">
        <v>-1.4339381798774298</v>
      </c>
      <c r="E32" s="28">
        <v>-1.3756509792135603</v>
      </c>
      <c r="F32" s="28">
        <v>-1.3185730377643949</v>
      </c>
      <c r="G32" s="28">
        <v>-1.1845505155947649</v>
      </c>
      <c r="I32" s="193"/>
      <c r="J32" s="193"/>
      <c r="K32" s="193"/>
      <c r="L32" s="193"/>
    </row>
    <row r="33" spans="1:12" ht="13.8" x14ac:dyDescent="0.25">
      <c r="A33" s="26" t="s">
        <v>42</v>
      </c>
      <c r="B33" s="212">
        <v>508.33566359384116</v>
      </c>
      <c r="C33" s="26">
        <v>501.70527130472101</v>
      </c>
      <c r="D33" s="26">
        <v>510.3586057774495</v>
      </c>
      <c r="E33" s="26">
        <v>513.39279834565548</v>
      </c>
      <c r="F33" s="26">
        <v>517.884274076834</v>
      </c>
      <c r="G33" s="26">
        <v>522.45578880215078</v>
      </c>
      <c r="I33" s="193"/>
      <c r="J33" s="193"/>
      <c r="K33" s="193"/>
      <c r="L33" s="193"/>
    </row>
    <row r="34" spans="1:12" x14ac:dyDescent="0.2">
      <c r="A34" s="15"/>
      <c r="B34" s="20"/>
      <c r="C34" s="20"/>
      <c r="D34" s="20"/>
      <c r="E34" s="20"/>
      <c r="F34" s="20"/>
      <c r="G34" s="20"/>
    </row>
    <row r="35" spans="1:12" x14ac:dyDescent="0.2">
      <c r="A35" s="15"/>
      <c r="B35" s="20"/>
      <c r="C35" s="20"/>
      <c r="D35" s="20"/>
      <c r="E35" s="20"/>
      <c r="F35" s="20"/>
      <c r="G35" s="20"/>
    </row>
    <row r="36" spans="1:12" x14ac:dyDescent="0.2">
      <c r="A36" s="15"/>
      <c r="B36" s="27"/>
      <c r="C36" s="27"/>
      <c r="D36" s="27"/>
      <c r="E36" s="27"/>
      <c r="F36" s="27"/>
      <c r="G36" s="27"/>
    </row>
    <row r="37" spans="1:12" x14ac:dyDescent="0.2">
      <c r="A37" s="17"/>
      <c r="B37" s="10"/>
      <c r="C37" s="10"/>
      <c r="D37" s="10"/>
      <c r="E37" s="18"/>
    </row>
    <row r="38" spans="1:12" ht="13.8" x14ac:dyDescent="0.25">
      <c r="A38" s="28"/>
      <c r="B38" s="10"/>
      <c r="C38" s="10"/>
      <c r="D38" s="10"/>
      <c r="E38" s="18"/>
    </row>
    <row r="39" spans="1:12" ht="13.8" x14ac:dyDescent="0.25">
      <c r="A39" s="28"/>
      <c r="B39" s="19"/>
      <c r="C39" s="19"/>
      <c r="D39" s="19"/>
      <c r="E39" s="16"/>
    </row>
    <row r="40" spans="1:12" x14ac:dyDescent="0.2">
      <c r="A40" s="17"/>
      <c r="B40" s="19"/>
      <c r="C40" s="19"/>
      <c r="D40" s="19"/>
    </row>
    <row r="41" spans="1:12" x14ac:dyDescent="0.2">
      <c r="A41" s="15"/>
      <c r="B41" s="11"/>
      <c r="C41" s="11"/>
      <c r="D41" s="11"/>
    </row>
    <row r="54" spans="2:7" x14ac:dyDescent="0.2">
      <c r="B54" s="137"/>
      <c r="C54" s="137"/>
      <c r="D54" s="137"/>
      <c r="E54" s="137"/>
      <c r="F54" s="137"/>
      <c r="G54" s="137"/>
    </row>
    <row r="55" spans="2:7" x14ac:dyDescent="0.2">
      <c r="B55" s="137"/>
      <c r="C55" s="137"/>
      <c r="D55" s="137"/>
      <c r="E55" s="137"/>
      <c r="F55" s="137"/>
      <c r="G55" s="137"/>
    </row>
    <row r="56" spans="2:7" x14ac:dyDescent="0.2">
      <c r="B56" s="137"/>
      <c r="C56" s="137"/>
      <c r="D56" s="137"/>
      <c r="E56" s="137"/>
      <c r="F56" s="137"/>
      <c r="G56" s="137"/>
    </row>
    <row r="57" spans="2:7" x14ac:dyDescent="0.2">
      <c r="B57" s="137"/>
      <c r="C57" s="137"/>
      <c r="D57" s="137"/>
      <c r="E57" s="137"/>
      <c r="F57" s="137"/>
      <c r="G57" s="137"/>
    </row>
    <row r="58" spans="2:7" x14ac:dyDescent="0.2">
      <c r="B58" s="137"/>
      <c r="C58" s="137"/>
      <c r="D58" s="137"/>
      <c r="E58" s="137"/>
      <c r="F58" s="137"/>
      <c r="G58" s="137"/>
    </row>
    <row r="59" spans="2:7" x14ac:dyDescent="0.2">
      <c r="B59" s="137"/>
      <c r="C59" s="137"/>
      <c r="D59" s="137"/>
      <c r="E59" s="137"/>
      <c r="F59" s="137"/>
      <c r="G59" s="137"/>
    </row>
    <row r="60" spans="2:7" x14ac:dyDescent="0.2">
      <c r="B60" s="137"/>
      <c r="C60" s="137"/>
      <c r="D60" s="137"/>
      <c r="E60" s="137"/>
      <c r="F60" s="137"/>
      <c r="G60" s="137"/>
    </row>
    <row r="61" spans="2:7" x14ac:dyDescent="0.2">
      <c r="B61" s="137"/>
      <c r="C61" s="137"/>
      <c r="D61" s="137"/>
      <c r="E61" s="137"/>
      <c r="F61" s="137"/>
      <c r="G61" s="137"/>
    </row>
    <row r="62" spans="2:7" x14ac:dyDescent="0.2">
      <c r="B62" s="137"/>
      <c r="C62" s="137"/>
      <c r="D62" s="137"/>
      <c r="E62" s="137"/>
      <c r="F62" s="137"/>
      <c r="G62" s="137"/>
    </row>
    <row r="63" spans="2:7" x14ac:dyDescent="0.2">
      <c r="B63" s="137"/>
      <c r="C63" s="137"/>
      <c r="D63" s="137"/>
      <c r="E63" s="137"/>
      <c r="F63" s="137"/>
      <c r="G63" s="137"/>
    </row>
    <row r="64" spans="2:7" x14ac:dyDescent="0.2">
      <c r="B64" s="137"/>
      <c r="C64" s="137"/>
      <c r="D64" s="137"/>
      <c r="E64" s="137"/>
      <c r="F64" s="137"/>
      <c r="G64" s="137"/>
    </row>
    <row r="65" spans="2:7" x14ac:dyDescent="0.2">
      <c r="B65" s="137"/>
      <c r="C65" s="137"/>
      <c r="D65" s="137"/>
      <c r="E65" s="137"/>
      <c r="F65" s="137"/>
      <c r="G65" s="137"/>
    </row>
    <row r="66" spans="2:7" x14ac:dyDescent="0.2">
      <c r="B66" s="137"/>
      <c r="C66" s="137"/>
      <c r="D66" s="137"/>
      <c r="E66" s="137"/>
      <c r="F66" s="137"/>
      <c r="G66" s="137"/>
    </row>
    <row r="67" spans="2:7" x14ac:dyDescent="0.2">
      <c r="B67" s="137"/>
      <c r="C67" s="137"/>
      <c r="D67" s="137"/>
      <c r="E67" s="137"/>
      <c r="F67" s="137"/>
      <c r="G67" s="137"/>
    </row>
    <row r="68" spans="2:7" x14ac:dyDescent="0.2">
      <c r="B68" s="137"/>
      <c r="C68" s="137"/>
      <c r="D68" s="137"/>
      <c r="E68" s="137"/>
      <c r="F68" s="137"/>
      <c r="G68" s="137"/>
    </row>
  </sheetData>
  <phoneticPr fontId="5" type="noConversion"/>
  <pageMargins left="0.75" right="0.75" top="1" bottom="1" header="0.5" footer="0.5"/>
  <pageSetup paperSize="9" orientation="landscape" r:id="rId1"/>
  <headerFooter alignWithMargins="0"/>
  <customProperties>
    <customPr name="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57"/>
  <sheetViews>
    <sheetView zoomScaleNormal="100" workbookViewId="0">
      <selection activeCell="A2" sqref="A2"/>
    </sheetView>
  </sheetViews>
  <sheetFormatPr defaultColWidth="9.109375" defaultRowHeight="15" x14ac:dyDescent="0.25"/>
  <cols>
    <col min="1" max="1" width="28.109375" style="2" customWidth="1"/>
    <col min="2" max="2" width="9.109375" style="2"/>
    <col min="3" max="7" width="10.88671875" style="2" bestFit="1" customWidth="1"/>
    <col min="8" max="16384" width="9.109375" style="2"/>
  </cols>
  <sheetData>
    <row r="1" spans="1:20" ht="15.6" x14ac:dyDescent="0.3">
      <c r="A1" s="249" t="s">
        <v>43</v>
      </c>
      <c r="B1" s="253"/>
      <c r="C1" s="253"/>
      <c r="D1" s="253"/>
      <c r="E1" s="23"/>
      <c r="F1" s="23"/>
      <c r="H1" s="5"/>
      <c r="I1" s="3"/>
      <c r="J1" s="5"/>
    </row>
    <row r="2" spans="1:20" ht="15.6" x14ac:dyDescent="0.3">
      <c r="A2" s="36"/>
      <c r="B2" s="36"/>
      <c r="C2" s="36"/>
      <c r="D2" s="36"/>
      <c r="H2" s="5"/>
      <c r="I2" s="3"/>
      <c r="J2" s="5"/>
    </row>
    <row r="3" spans="1:20" ht="15.6" x14ac:dyDescent="0.3">
      <c r="A3" s="37"/>
      <c r="B3" s="4"/>
      <c r="C3" s="156">
        <v>2022</v>
      </c>
      <c r="D3" s="25">
        <v>2023</v>
      </c>
      <c r="E3" s="25">
        <v>2024</v>
      </c>
      <c r="F3" s="25">
        <v>2025</v>
      </c>
      <c r="G3" s="25">
        <v>2026</v>
      </c>
      <c r="H3" s="195">
        <v>2027</v>
      </c>
      <c r="I3" s="167"/>
      <c r="J3" s="166"/>
      <c r="K3" s="168"/>
    </row>
    <row r="4" spans="1:20" ht="15.6" x14ac:dyDescent="0.3">
      <c r="A4" s="38" t="s">
        <v>44</v>
      </c>
      <c r="B4" s="72" t="s">
        <v>45</v>
      </c>
      <c r="C4" s="147">
        <v>11.571999999999999</v>
      </c>
      <c r="D4" s="148">
        <v>11.620928599999999</v>
      </c>
      <c r="E4" s="148">
        <v>11.6639287</v>
      </c>
      <c r="F4" s="148">
        <v>11.701987600000001</v>
      </c>
      <c r="G4" s="148">
        <v>11.735673199999999</v>
      </c>
      <c r="H4" s="148">
        <v>11.765488</v>
      </c>
      <c r="I4" s="167"/>
      <c r="K4" s="168"/>
      <c r="P4" s="143"/>
      <c r="Q4" s="143"/>
      <c r="R4" s="143"/>
      <c r="S4" s="143"/>
      <c r="T4" s="143"/>
    </row>
    <row r="5" spans="1:20" ht="15.6" x14ac:dyDescent="0.3">
      <c r="A5" s="216" t="s">
        <v>206</v>
      </c>
      <c r="B5" s="72" t="s">
        <v>45</v>
      </c>
      <c r="C5" s="266">
        <v>2.7E-2</v>
      </c>
      <c r="D5" s="269">
        <v>2.7E-2</v>
      </c>
      <c r="E5" s="269">
        <v>2.7E-2</v>
      </c>
      <c r="F5" s="269">
        <v>2.7E-2</v>
      </c>
      <c r="G5" s="269">
        <v>2.7E-2</v>
      </c>
      <c r="H5" s="270">
        <v>2.7E-2</v>
      </c>
      <c r="I5" s="167"/>
      <c r="K5" s="168"/>
      <c r="N5" s="143"/>
      <c r="O5" s="143"/>
      <c r="R5" s="143"/>
      <c r="T5" s="143"/>
    </row>
    <row r="6" spans="1:20" ht="15.6" x14ac:dyDescent="0.3">
      <c r="A6" s="38" t="s">
        <v>46</v>
      </c>
      <c r="B6" s="72" t="s">
        <v>45</v>
      </c>
      <c r="C6" s="147">
        <v>0.11899999999999999</v>
      </c>
      <c r="D6" s="148">
        <v>0.10116</v>
      </c>
      <c r="E6" s="148">
        <v>0.10358999999999999</v>
      </c>
      <c r="F6" s="148">
        <v>0.10601999999999999</v>
      </c>
      <c r="G6" s="148">
        <v>0.10845599999999998</v>
      </c>
      <c r="H6" s="148">
        <v>0.110886</v>
      </c>
      <c r="I6" s="167"/>
      <c r="J6" s="166"/>
      <c r="K6" s="168"/>
      <c r="L6" s="168"/>
      <c r="M6" s="168"/>
      <c r="N6" s="168"/>
      <c r="O6" s="168"/>
      <c r="P6" s="168"/>
      <c r="Q6" s="143"/>
      <c r="R6" s="143"/>
      <c r="S6" s="143"/>
      <c r="T6" s="143"/>
    </row>
    <row r="7" spans="1:20" ht="15.6" x14ac:dyDescent="0.3">
      <c r="A7" s="38" t="s">
        <v>47</v>
      </c>
      <c r="B7" s="72" t="s">
        <v>45</v>
      </c>
      <c r="C7" s="147">
        <v>3.2000000000000001E-2</v>
      </c>
      <c r="D7" s="148">
        <v>4.5522E-2</v>
      </c>
      <c r="E7" s="148">
        <v>1.2085499999999999E-2</v>
      </c>
      <c r="F7" s="148">
        <v>1.2369E-2</v>
      </c>
      <c r="G7" s="148">
        <v>1.26532E-2</v>
      </c>
      <c r="H7" s="148">
        <v>1.2936700000000001E-2</v>
      </c>
      <c r="I7" s="167"/>
      <c r="J7" s="166"/>
      <c r="K7" s="168"/>
      <c r="P7" s="143"/>
      <c r="Q7" s="143"/>
      <c r="R7" s="143"/>
      <c r="S7" s="143"/>
      <c r="T7" s="143"/>
    </row>
    <row r="8" spans="1:20" ht="15.6" x14ac:dyDescent="0.3">
      <c r="A8" s="38" t="s">
        <v>48</v>
      </c>
      <c r="B8" s="72" t="s">
        <v>45</v>
      </c>
      <c r="C8" s="147">
        <v>0.37882187000000128</v>
      </c>
      <c r="D8" s="148">
        <v>0.51760205399999992</v>
      </c>
      <c r="E8" s="148">
        <v>0.25565483699999997</v>
      </c>
      <c r="F8" s="148">
        <v>0.25441987199999999</v>
      </c>
      <c r="G8" s="148">
        <v>0.25273485299999998</v>
      </c>
      <c r="H8" s="148">
        <v>0.25145426999999998</v>
      </c>
      <c r="I8" s="167"/>
      <c r="J8" s="167"/>
      <c r="K8" s="168"/>
      <c r="P8" s="143"/>
      <c r="Q8" s="143"/>
      <c r="R8" s="143"/>
      <c r="S8" s="143"/>
      <c r="T8" s="143"/>
    </row>
    <row r="9" spans="1:20" ht="15.6" x14ac:dyDescent="0.3">
      <c r="A9" s="38" t="s">
        <v>49</v>
      </c>
      <c r="B9" s="72" t="s">
        <v>45</v>
      </c>
      <c r="C9" s="147">
        <v>2.3087502400000082</v>
      </c>
      <c r="D9" s="148">
        <v>2.3982228502000003</v>
      </c>
      <c r="E9" s="148">
        <v>0.34087311600000003</v>
      </c>
      <c r="F9" s="148">
        <v>0.33922649599999999</v>
      </c>
      <c r="G9" s="148">
        <v>0.33697980399999999</v>
      </c>
      <c r="H9" s="148">
        <v>0.33527235999999999</v>
      </c>
      <c r="I9" s="167"/>
      <c r="J9" s="167"/>
      <c r="K9" s="168"/>
      <c r="P9" s="143"/>
      <c r="Q9" s="143"/>
      <c r="R9" s="143"/>
      <c r="S9" s="143"/>
      <c r="T9" s="143"/>
    </row>
    <row r="10" spans="1:20" ht="15.6" x14ac:dyDescent="0.3">
      <c r="A10" s="38" t="s">
        <v>50</v>
      </c>
      <c r="B10" s="72" t="s">
        <v>45</v>
      </c>
      <c r="C10" s="147">
        <v>0.10318084000000036</v>
      </c>
      <c r="D10" s="148">
        <v>0.10364631459271087</v>
      </c>
      <c r="E10" s="148">
        <v>0.10238630800661476</v>
      </c>
      <c r="F10" s="148">
        <v>0.10189172121001372</v>
      </c>
      <c r="G10" s="148">
        <v>0.10121689386719682</v>
      </c>
      <c r="H10" s="148">
        <v>0.10070403767795116</v>
      </c>
      <c r="I10" s="167"/>
      <c r="J10" s="166"/>
      <c r="K10" s="168"/>
      <c r="P10" s="143"/>
      <c r="Q10" s="143"/>
      <c r="R10" s="143"/>
      <c r="S10" s="143"/>
      <c r="T10" s="143"/>
    </row>
    <row r="11" spans="1:20" ht="15.6" x14ac:dyDescent="0.3">
      <c r="A11" s="38" t="s">
        <v>51</v>
      </c>
      <c r="B11" s="72" t="s">
        <v>45</v>
      </c>
      <c r="C11" s="147">
        <v>0.38711552000000132</v>
      </c>
      <c r="D11" s="148">
        <v>0.38886189499562956</v>
      </c>
      <c r="E11" s="148">
        <v>0.38413458220402963</v>
      </c>
      <c r="F11" s="148">
        <v>0.38227898357785695</v>
      </c>
      <c r="G11" s="148">
        <v>0.37974715559773209</v>
      </c>
      <c r="H11" s="148">
        <v>0.37782301357305925</v>
      </c>
      <c r="I11" s="167"/>
      <c r="J11" s="166"/>
      <c r="K11" s="168"/>
      <c r="P11" s="143"/>
      <c r="Q11" s="143"/>
      <c r="R11" s="143"/>
      <c r="S11" s="143"/>
      <c r="T11" s="143"/>
    </row>
    <row r="12" spans="1:20" ht="15.6" x14ac:dyDescent="0.3">
      <c r="A12" s="38" t="s">
        <v>52</v>
      </c>
      <c r="B12" s="72" t="s">
        <v>45</v>
      </c>
      <c r="C12" s="147">
        <v>1.494</v>
      </c>
      <c r="D12" s="148">
        <v>1.539318</v>
      </c>
      <c r="E12" s="148">
        <v>1.6108244999999999</v>
      </c>
      <c r="F12" s="148">
        <v>1.648611</v>
      </c>
      <c r="G12" s="148">
        <v>1.6864908000000001</v>
      </c>
      <c r="H12" s="148">
        <v>1.7242773</v>
      </c>
      <c r="I12" s="167"/>
      <c r="J12" s="166"/>
      <c r="K12" s="168"/>
      <c r="P12" s="143"/>
      <c r="Q12" s="143"/>
      <c r="R12" s="143"/>
      <c r="S12" s="143"/>
      <c r="T12" s="143"/>
    </row>
    <row r="13" spans="1:20" ht="15.6" x14ac:dyDescent="0.3">
      <c r="A13" s="38" t="s">
        <v>53</v>
      </c>
      <c r="B13" s="72" t="s">
        <v>45</v>
      </c>
      <c r="C13" s="147">
        <v>5.41</v>
      </c>
      <c r="D13" s="148">
        <v>5.2183677862116591</v>
      </c>
      <c r="E13" s="148">
        <v>7.4387790567893557</v>
      </c>
      <c r="F13" s="148">
        <v>7.4028453272121286</v>
      </c>
      <c r="G13" s="148">
        <v>7.3538163935350713</v>
      </c>
      <c r="H13" s="148">
        <v>7.3165553187489882</v>
      </c>
      <c r="I13" s="167"/>
      <c r="J13" s="167"/>
      <c r="K13" s="168"/>
      <c r="P13" s="143"/>
      <c r="Q13" s="143"/>
      <c r="R13" s="143"/>
      <c r="S13" s="143"/>
      <c r="T13" s="143"/>
    </row>
    <row r="14" spans="1:20" ht="15.6" x14ac:dyDescent="0.3">
      <c r="A14" s="38" t="s">
        <v>54</v>
      </c>
      <c r="B14" s="72" t="s">
        <v>45</v>
      </c>
      <c r="C14" s="147">
        <v>1.234</v>
      </c>
      <c r="D14" s="148">
        <v>1.1982999999999999</v>
      </c>
      <c r="E14" s="148">
        <v>1.1620999999999999</v>
      </c>
      <c r="F14" s="148">
        <v>1.1259999999999999</v>
      </c>
      <c r="G14" s="148">
        <v>1.0897999999999999</v>
      </c>
      <c r="H14" s="148">
        <v>1.0537000000000001</v>
      </c>
      <c r="I14" s="167"/>
      <c r="J14" s="166"/>
      <c r="K14" s="168"/>
      <c r="P14" s="143"/>
      <c r="Q14" s="143"/>
      <c r="R14" s="143"/>
      <c r="S14" s="143"/>
      <c r="T14" s="143"/>
    </row>
    <row r="15" spans="1:20" ht="15.6" x14ac:dyDescent="0.3">
      <c r="A15" s="38" t="s">
        <v>55</v>
      </c>
      <c r="B15" s="72" t="s">
        <v>45</v>
      </c>
      <c r="C15" s="147">
        <v>0.11799999999999999</v>
      </c>
      <c r="D15" s="148">
        <v>9.8995344999999998E-2</v>
      </c>
      <c r="E15" s="148">
        <v>7.9657356999999998E-2</v>
      </c>
      <c r="F15" s="148">
        <v>6.0319369000000005E-2</v>
      </c>
      <c r="G15" s="148">
        <v>4.0981380999999997E-2</v>
      </c>
      <c r="H15" s="148">
        <v>2.1643393E-2</v>
      </c>
      <c r="I15" s="167"/>
      <c r="J15" s="166"/>
      <c r="K15" s="168"/>
      <c r="P15" s="143"/>
      <c r="Q15" s="143"/>
      <c r="R15" s="143"/>
      <c r="S15" s="143"/>
      <c r="T15" s="143"/>
    </row>
    <row r="16" spans="1:20" ht="15.6" x14ac:dyDescent="0.3">
      <c r="A16" s="38" t="s">
        <v>56</v>
      </c>
      <c r="B16" s="72" t="s">
        <v>45</v>
      </c>
      <c r="C16" s="147">
        <v>0.25600000000000001</v>
      </c>
      <c r="D16" s="148">
        <v>0.25</v>
      </c>
      <c r="E16" s="148">
        <v>0.247</v>
      </c>
      <c r="F16" s="148">
        <v>0.24299999999999999</v>
      </c>
      <c r="G16" s="148">
        <v>0.24</v>
      </c>
      <c r="H16" s="148">
        <v>0.23599999999999999</v>
      </c>
      <c r="I16" s="167"/>
      <c r="J16" s="166"/>
      <c r="K16" s="168"/>
      <c r="P16" s="143"/>
      <c r="Q16" s="143"/>
      <c r="R16" s="143"/>
      <c r="S16" s="143"/>
      <c r="T16" s="143"/>
    </row>
    <row r="17" spans="1:20" ht="15.6" x14ac:dyDescent="0.3">
      <c r="A17" s="38" t="s">
        <v>57</v>
      </c>
      <c r="B17" s="72" t="s">
        <v>45</v>
      </c>
      <c r="C17" s="147">
        <v>1.3859999999999999</v>
      </c>
      <c r="D17" s="148">
        <v>1.401704708</v>
      </c>
      <c r="E17" s="148">
        <v>1.3780094169999999</v>
      </c>
      <c r="F17" s="148">
        <v>1.354314126</v>
      </c>
      <c r="G17" s="148">
        <v>1.3305188350000001</v>
      </c>
      <c r="H17" s="148">
        <v>1.3068235439999998</v>
      </c>
      <c r="I17" s="167"/>
      <c r="J17" s="166"/>
      <c r="K17" s="168"/>
      <c r="P17" s="143"/>
      <c r="Q17" s="143"/>
      <c r="R17" s="143"/>
      <c r="S17" s="143"/>
      <c r="T17" s="143"/>
    </row>
    <row r="18" spans="1:20" ht="15.6" x14ac:dyDescent="0.3">
      <c r="A18" s="38" t="s">
        <v>58</v>
      </c>
      <c r="B18" s="72" t="s">
        <v>45</v>
      </c>
      <c r="C18" s="147">
        <v>0</v>
      </c>
      <c r="D18" s="148">
        <v>0</v>
      </c>
      <c r="E18" s="148">
        <v>0</v>
      </c>
      <c r="F18" s="148">
        <v>0</v>
      </c>
      <c r="G18" s="148">
        <v>0</v>
      </c>
      <c r="H18" s="148">
        <v>0</v>
      </c>
      <c r="I18" s="167"/>
      <c r="K18" s="168"/>
      <c r="P18" s="143"/>
      <c r="Q18" s="143"/>
      <c r="R18" s="143"/>
      <c r="S18" s="143"/>
      <c r="T18" s="143"/>
    </row>
    <row r="19" spans="1:20" ht="15.6" x14ac:dyDescent="0.3">
      <c r="A19" s="38" t="s">
        <v>59</v>
      </c>
      <c r="B19" s="72" t="s">
        <v>45</v>
      </c>
      <c r="C19" s="147">
        <v>43.890999999999998</v>
      </c>
      <c r="D19" s="148">
        <v>45.645115171346717</v>
      </c>
      <c r="E19" s="148">
        <v>45.015705973298438</v>
      </c>
      <c r="F19" s="148">
        <v>45.126830014131812</v>
      </c>
      <c r="G19" s="148">
        <v>45.237954054965186</v>
      </c>
      <c r="H19" s="148">
        <v>45.349078095798568</v>
      </c>
      <c r="I19" s="167"/>
      <c r="J19" s="166"/>
      <c r="K19" s="168"/>
      <c r="P19" s="143"/>
      <c r="Q19" s="143"/>
      <c r="R19" s="143"/>
      <c r="S19" s="143"/>
      <c r="T19" s="143"/>
    </row>
    <row r="20" spans="1:20" ht="15.6" x14ac:dyDescent="0.3">
      <c r="A20" s="38" t="s">
        <v>60</v>
      </c>
      <c r="B20" s="72" t="s">
        <v>45</v>
      </c>
      <c r="C20" s="147">
        <v>70.515000000000001</v>
      </c>
      <c r="D20" s="148">
        <v>69.970506744209132</v>
      </c>
      <c r="E20" s="148">
        <v>71.313245264236187</v>
      </c>
      <c r="F20" s="148">
        <v>70.683615862805027</v>
      </c>
      <c r="G20" s="148">
        <v>70.108842747494975</v>
      </c>
      <c r="H20" s="148">
        <v>70.613661254835378</v>
      </c>
      <c r="I20" s="167"/>
      <c r="J20" s="166"/>
      <c r="K20" s="168"/>
      <c r="P20" s="143"/>
      <c r="Q20" s="143"/>
      <c r="R20" s="143"/>
      <c r="S20" s="143"/>
      <c r="T20" s="143"/>
    </row>
    <row r="21" spans="1:20" ht="15.6" x14ac:dyDescent="0.3">
      <c r="A21" s="39" t="s">
        <v>27</v>
      </c>
      <c r="B21" s="135" t="s">
        <v>45</v>
      </c>
      <c r="C21" s="149">
        <v>139.20486847000001</v>
      </c>
      <c r="D21" s="150">
        <v>140.49825146855585</v>
      </c>
      <c r="E21" s="150">
        <v>141.10797461153464</v>
      </c>
      <c r="F21" s="150">
        <v>140.54372937193682</v>
      </c>
      <c r="G21" s="150">
        <v>140.01586531846016</v>
      </c>
      <c r="H21" s="150">
        <v>140.57630328763395</v>
      </c>
      <c r="I21" s="3"/>
      <c r="J21" s="5"/>
      <c r="P21" s="143"/>
      <c r="Q21" s="143"/>
      <c r="R21" s="143"/>
      <c r="S21" s="143"/>
      <c r="T21" s="143"/>
    </row>
    <row r="22" spans="1:20" ht="15.6" x14ac:dyDescent="0.3">
      <c r="B22" s="178"/>
      <c r="C22" s="227"/>
      <c r="D22" s="227"/>
      <c r="E22" s="227"/>
      <c r="F22" s="227"/>
      <c r="G22" s="227"/>
      <c r="H22" s="227"/>
      <c r="I22" s="3"/>
      <c r="J22" s="5"/>
      <c r="P22" s="143"/>
      <c r="Q22" s="143"/>
      <c r="R22" s="143"/>
      <c r="S22" s="143"/>
      <c r="T22" s="143"/>
    </row>
    <row r="23" spans="1:20" ht="15.6" x14ac:dyDescent="0.3">
      <c r="B23" s="178"/>
      <c r="C23" s="143"/>
      <c r="D23" s="143"/>
      <c r="E23" s="143"/>
      <c r="F23" s="143"/>
      <c r="G23" s="143"/>
      <c r="H23" s="143"/>
      <c r="I23" s="3"/>
      <c r="J23" s="5"/>
      <c r="P23" s="143"/>
      <c r="Q23" s="143"/>
      <c r="R23" s="143"/>
      <c r="S23" s="143"/>
      <c r="T23" s="143"/>
    </row>
    <row r="24" spans="1:20" ht="15.6" x14ac:dyDescent="0.3">
      <c r="B24" s="178"/>
      <c r="C24" s="143"/>
      <c r="D24" s="143"/>
      <c r="E24" s="143"/>
      <c r="F24" s="143"/>
      <c r="G24" s="143"/>
      <c r="H24" s="5"/>
      <c r="I24" s="3"/>
      <c r="J24" s="5"/>
      <c r="P24" s="143"/>
      <c r="Q24" s="143"/>
      <c r="R24" s="143"/>
      <c r="S24" s="143"/>
      <c r="T24" s="143"/>
    </row>
    <row r="25" spans="1:20" ht="15.6" x14ac:dyDescent="0.3">
      <c r="B25" s="178"/>
      <c r="C25" s="143"/>
      <c r="D25" s="143"/>
      <c r="E25" s="143"/>
      <c r="F25" s="143"/>
      <c r="G25" s="143"/>
      <c r="H25" s="143"/>
      <c r="I25" s="3"/>
      <c r="J25" s="5"/>
      <c r="P25" s="143"/>
      <c r="Q25" s="143"/>
      <c r="R25" s="143"/>
      <c r="S25" s="143"/>
      <c r="T25" s="143"/>
    </row>
    <row r="26" spans="1:20" ht="15.6" x14ac:dyDescent="0.3">
      <c r="B26" s="178"/>
      <c r="H26" s="5"/>
      <c r="I26" s="3"/>
      <c r="J26" s="5"/>
      <c r="P26" s="143"/>
      <c r="Q26" s="143"/>
      <c r="R26" s="143"/>
      <c r="S26" s="143"/>
      <c r="T26" s="143"/>
    </row>
    <row r="27" spans="1:20" ht="15.6" x14ac:dyDescent="0.3">
      <c r="A27" s="7" t="s">
        <v>61</v>
      </c>
      <c r="B27" s="178"/>
      <c r="H27" s="5"/>
      <c r="I27" s="3"/>
      <c r="J27" s="5"/>
      <c r="P27" s="143"/>
      <c r="Q27" s="143"/>
      <c r="R27" s="143"/>
      <c r="S27" s="143"/>
      <c r="T27" s="143"/>
    </row>
    <row r="28" spans="1:20" ht="15.6" x14ac:dyDescent="0.3">
      <c r="B28" s="178"/>
      <c r="H28" s="5"/>
      <c r="I28" s="3"/>
      <c r="J28" s="5"/>
    </row>
    <row r="29" spans="1:20" s="30" customFormat="1" ht="13.8" x14ac:dyDescent="0.25">
      <c r="A29" s="40"/>
      <c r="B29" s="98"/>
      <c r="C29" s="156">
        <v>2022</v>
      </c>
      <c r="D29" s="25">
        <v>2023</v>
      </c>
      <c r="E29" s="25">
        <v>2024</v>
      </c>
      <c r="F29" s="25">
        <v>2025</v>
      </c>
      <c r="G29" s="25">
        <v>2026</v>
      </c>
      <c r="H29" s="196">
        <v>2027</v>
      </c>
      <c r="I29" s="42"/>
      <c r="J29" s="41"/>
    </row>
    <row r="30" spans="1:20" s="30" customFormat="1" x14ac:dyDescent="0.25">
      <c r="A30" s="38" t="s">
        <v>155</v>
      </c>
      <c r="B30" s="92" t="s">
        <v>62</v>
      </c>
      <c r="C30" s="64">
        <v>995.01289767841786</v>
      </c>
      <c r="D30" s="49">
        <v>999.21999999999991</v>
      </c>
      <c r="E30" s="49">
        <v>1002.9173430782458</v>
      </c>
      <c r="F30" s="49">
        <v>1006.1898194325021</v>
      </c>
      <c r="G30" s="49">
        <v>1009.0862596732587</v>
      </c>
      <c r="H30" s="197">
        <v>1011.6498710232157</v>
      </c>
      <c r="I30" s="42"/>
      <c r="J30" s="41"/>
      <c r="P30" s="143"/>
      <c r="Q30" s="143"/>
      <c r="R30" s="143"/>
      <c r="S30" s="143"/>
      <c r="T30" s="143"/>
    </row>
    <row r="31" spans="1:20" s="30" customFormat="1" ht="15.6" x14ac:dyDescent="0.3">
      <c r="A31" s="216" t="s">
        <v>206</v>
      </c>
      <c r="B31" s="92" t="s">
        <v>82</v>
      </c>
      <c r="C31" s="267">
        <v>3</v>
      </c>
      <c r="D31" s="30">
        <v>3</v>
      </c>
      <c r="E31" s="30">
        <v>3</v>
      </c>
      <c r="F31" s="30">
        <v>3</v>
      </c>
      <c r="G31" s="30">
        <v>3</v>
      </c>
      <c r="H31" s="268">
        <v>3</v>
      </c>
      <c r="I31" s="42"/>
      <c r="J31" s="41"/>
      <c r="P31" s="143"/>
      <c r="Q31" s="143"/>
      <c r="R31" s="143"/>
      <c r="S31" s="143"/>
      <c r="T31" s="143"/>
    </row>
    <row r="32" spans="1:20" s="30" customFormat="1" x14ac:dyDescent="0.25">
      <c r="A32" s="30" t="s">
        <v>46</v>
      </c>
      <c r="B32" s="92" t="s">
        <v>63</v>
      </c>
      <c r="C32" s="64">
        <v>20.16949152542373</v>
      </c>
      <c r="D32" s="49">
        <v>17.145762711864407</v>
      </c>
      <c r="E32" s="49">
        <v>17.557627118644067</v>
      </c>
      <c r="F32" s="49">
        <v>17.969491525423731</v>
      </c>
      <c r="G32" s="49">
        <v>18.382372881355931</v>
      </c>
      <c r="H32" s="197">
        <v>18.794237288135594</v>
      </c>
      <c r="I32" s="42"/>
      <c r="J32" s="41"/>
      <c r="P32" s="143"/>
      <c r="Q32" s="143"/>
      <c r="R32" s="143"/>
      <c r="S32" s="143"/>
      <c r="T32" s="143"/>
    </row>
    <row r="33" spans="1:20" s="30" customFormat="1" x14ac:dyDescent="0.25">
      <c r="A33" s="30" t="s">
        <v>47</v>
      </c>
      <c r="B33" s="92" t="s">
        <v>63</v>
      </c>
      <c r="C33" s="64">
        <v>3.595505617977528</v>
      </c>
      <c r="D33" s="49">
        <v>5.1148314606741572</v>
      </c>
      <c r="E33" s="49">
        <v>1.3579213483146066</v>
      </c>
      <c r="F33" s="49">
        <v>1.3897752808988764</v>
      </c>
      <c r="G33" s="49">
        <v>1.4217078651685393</v>
      </c>
      <c r="H33" s="197">
        <v>1.453561797752809</v>
      </c>
      <c r="I33" s="42"/>
      <c r="J33" s="41"/>
      <c r="P33" s="143"/>
      <c r="Q33" s="143"/>
      <c r="R33" s="143"/>
      <c r="S33" s="143"/>
      <c r="T33" s="143"/>
    </row>
    <row r="34" spans="1:20" s="30" customFormat="1" x14ac:dyDescent="0.25">
      <c r="A34" s="30" t="s">
        <v>156</v>
      </c>
      <c r="B34" s="92" t="s">
        <v>63</v>
      </c>
      <c r="C34" s="64">
        <v>41.401297267759702</v>
      </c>
      <c r="D34" s="49">
        <v>56.568530491803273</v>
      </c>
      <c r="E34" s="49">
        <v>27.940419344262292</v>
      </c>
      <c r="F34" s="49">
        <v>27.805450491803274</v>
      </c>
      <c r="G34" s="49">
        <v>27.621295409836062</v>
      </c>
      <c r="H34" s="197">
        <v>27.481340983606554</v>
      </c>
      <c r="I34" s="42"/>
      <c r="J34" s="41"/>
      <c r="P34" s="143"/>
      <c r="Q34" s="143"/>
      <c r="R34" s="143"/>
      <c r="S34" s="143"/>
      <c r="T34" s="143"/>
    </row>
    <row r="35" spans="1:20" s="30" customFormat="1" x14ac:dyDescent="0.25">
      <c r="A35" s="30" t="s">
        <v>157</v>
      </c>
      <c r="B35" s="92" t="s">
        <v>63</v>
      </c>
      <c r="C35" s="64">
        <v>244.59978999411504</v>
      </c>
      <c r="D35" s="49">
        <v>254.07893645438497</v>
      </c>
      <c r="E35" s="49">
        <v>36.113690924072991</v>
      </c>
      <c r="F35" s="49">
        <v>35.939240306062395</v>
      </c>
      <c r="G35" s="49">
        <v>35.701215256032967</v>
      </c>
      <c r="H35" s="197">
        <v>35.520320659211301</v>
      </c>
      <c r="I35" s="42"/>
      <c r="J35" s="41"/>
      <c r="P35" s="143"/>
      <c r="Q35" s="143"/>
      <c r="R35" s="143"/>
      <c r="S35" s="143"/>
      <c r="T35" s="143"/>
    </row>
    <row r="36" spans="1:20" s="30" customFormat="1" x14ac:dyDescent="0.25">
      <c r="A36" s="30" t="s">
        <v>50</v>
      </c>
      <c r="B36" s="92" t="s">
        <v>63</v>
      </c>
      <c r="C36" s="64">
        <v>11.276594535519164</v>
      </c>
      <c r="D36" s="49">
        <v>11.327466075706106</v>
      </c>
      <c r="E36" s="49">
        <v>11.189760437881393</v>
      </c>
      <c r="F36" s="49">
        <v>11.135707236067072</v>
      </c>
      <c r="G36" s="49">
        <v>11.061955613901292</v>
      </c>
      <c r="H36" s="197">
        <v>11.005905757153132</v>
      </c>
      <c r="I36" s="42"/>
      <c r="J36" s="41"/>
      <c r="P36" s="143"/>
      <c r="Q36" s="143"/>
      <c r="R36" s="143"/>
      <c r="S36" s="143"/>
      <c r="T36" s="143"/>
    </row>
    <row r="37" spans="1:20" s="30" customFormat="1" x14ac:dyDescent="0.25">
      <c r="A37" s="30" t="s">
        <v>51</v>
      </c>
      <c r="B37" s="92" t="s">
        <v>63</v>
      </c>
      <c r="C37" s="64">
        <v>41.012827310182601</v>
      </c>
      <c r="D37" s="49">
        <v>41.197846438618789</v>
      </c>
      <c r="E37" s="49">
        <v>40.697012829149699</v>
      </c>
      <c r="F37" s="49">
        <v>40.500422038854772</v>
      </c>
      <c r="G37" s="49">
        <v>40.232188350554317</v>
      </c>
      <c r="H37" s="197">
        <v>40.02833575229586</v>
      </c>
      <c r="I37" s="42"/>
      <c r="J37" s="41"/>
      <c r="P37" s="143"/>
      <c r="Q37" s="143"/>
      <c r="R37" s="143"/>
      <c r="S37" s="143"/>
      <c r="T37" s="143"/>
    </row>
    <row r="38" spans="1:20" s="30" customFormat="1" x14ac:dyDescent="0.25">
      <c r="A38" s="38" t="s">
        <v>158</v>
      </c>
      <c r="B38" s="92" t="s">
        <v>63</v>
      </c>
      <c r="C38" s="151">
        <v>164.17582417582418</v>
      </c>
      <c r="D38" s="152">
        <v>169.15582417582419</v>
      </c>
      <c r="E38" s="152">
        <v>177.01368131868131</v>
      </c>
      <c r="F38" s="152">
        <v>181.16604395604398</v>
      </c>
      <c r="G38" s="152">
        <v>185.32865934065936</v>
      </c>
      <c r="H38" s="197">
        <v>189.48102197802197</v>
      </c>
      <c r="I38" s="42"/>
      <c r="J38" s="41"/>
      <c r="P38" s="143"/>
      <c r="Q38" s="143"/>
      <c r="R38" s="143"/>
      <c r="S38" s="143"/>
      <c r="T38" s="143"/>
    </row>
    <row r="39" spans="1:20" s="30" customFormat="1" x14ac:dyDescent="0.25">
      <c r="A39" s="38" t="s">
        <v>159</v>
      </c>
      <c r="B39" s="92" t="s">
        <v>63</v>
      </c>
      <c r="C39" s="64">
        <v>552.0408163265306</v>
      </c>
      <c r="D39" s="49">
        <v>532.48650879710806</v>
      </c>
      <c r="E39" s="49">
        <v>759.05908742748522</v>
      </c>
      <c r="F39" s="49">
        <v>755.39238032776814</v>
      </c>
      <c r="G39" s="49">
        <v>750.3894279117419</v>
      </c>
      <c r="H39" s="197">
        <v>746.58727742336612</v>
      </c>
      <c r="I39" s="42"/>
      <c r="J39" s="41"/>
      <c r="P39" s="143"/>
      <c r="Q39" s="143"/>
      <c r="R39" s="143"/>
      <c r="S39" s="143"/>
      <c r="T39" s="143"/>
    </row>
    <row r="40" spans="1:20" s="30" customFormat="1" x14ac:dyDescent="0.25">
      <c r="A40" s="30" t="s">
        <v>160</v>
      </c>
      <c r="B40" s="92" t="s">
        <v>63</v>
      </c>
      <c r="C40" s="64">
        <v>124.02010050251258</v>
      </c>
      <c r="D40" s="49">
        <v>120.4321608040201</v>
      </c>
      <c r="E40" s="49">
        <v>116.79396984924622</v>
      </c>
      <c r="F40" s="49">
        <v>113.16582914572865</v>
      </c>
      <c r="G40" s="49">
        <v>109.52763819095478</v>
      </c>
      <c r="H40" s="197">
        <v>105.8994974874372</v>
      </c>
      <c r="I40" s="42"/>
      <c r="J40" s="41"/>
      <c r="P40" s="143"/>
      <c r="Q40" s="143"/>
      <c r="R40" s="143"/>
      <c r="S40" s="143"/>
      <c r="T40" s="143"/>
    </row>
    <row r="41" spans="1:20" s="30" customFormat="1" x14ac:dyDescent="0.25">
      <c r="A41" s="30" t="s">
        <v>161</v>
      </c>
      <c r="B41" s="92" t="s">
        <v>63</v>
      </c>
      <c r="C41" s="64">
        <v>11.1531190926276</v>
      </c>
      <c r="D41" s="49">
        <v>9.3568379017013239</v>
      </c>
      <c r="E41" s="49">
        <v>7.5290507561436675</v>
      </c>
      <c r="F41" s="49">
        <v>5.7012636105860111</v>
      </c>
      <c r="G41" s="49">
        <v>3.8734764650283551</v>
      </c>
      <c r="H41" s="197">
        <v>2.0456893194706995</v>
      </c>
      <c r="I41" s="42"/>
      <c r="J41" s="41"/>
      <c r="P41" s="143"/>
      <c r="Q41" s="143"/>
      <c r="R41" s="143"/>
      <c r="S41" s="143"/>
      <c r="T41" s="143"/>
    </row>
    <row r="42" spans="1:20" s="30" customFormat="1" x14ac:dyDescent="0.25">
      <c r="A42" s="30" t="s">
        <v>56</v>
      </c>
      <c r="B42" s="92" t="s">
        <v>64</v>
      </c>
      <c r="C42" s="64">
        <v>20.015637216575453</v>
      </c>
      <c r="D42" s="49">
        <v>19.546520719311964</v>
      </c>
      <c r="E42" s="49">
        <v>19.311962470680221</v>
      </c>
      <c r="F42" s="49">
        <v>18.99921813917123</v>
      </c>
      <c r="G42" s="49">
        <v>18.764659890539484</v>
      </c>
      <c r="H42" s="197">
        <v>18.451915559030493</v>
      </c>
      <c r="I42" s="42"/>
      <c r="J42" s="41"/>
      <c r="P42" s="143"/>
      <c r="Q42" s="143"/>
      <c r="R42" s="143"/>
      <c r="S42" s="143"/>
      <c r="T42" s="143"/>
    </row>
    <row r="43" spans="1:20" s="30" customFormat="1" x14ac:dyDescent="0.25">
      <c r="A43" s="30" t="s">
        <v>57</v>
      </c>
      <c r="B43" s="92" t="s">
        <v>82</v>
      </c>
      <c r="C43" s="64">
        <v>126.11464968152866</v>
      </c>
      <c r="D43" s="49">
        <v>127.54364949954504</v>
      </c>
      <c r="E43" s="49">
        <v>125.38757206551411</v>
      </c>
      <c r="F43" s="49">
        <v>123.23149463148316</v>
      </c>
      <c r="G43" s="49">
        <v>121.06631801637853</v>
      </c>
      <c r="H43" s="197">
        <v>118.91024058234757</v>
      </c>
      <c r="I43" s="42"/>
      <c r="J43" s="41"/>
      <c r="P43" s="143"/>
      <c r="Q43" s="143"/>
      <c r="R43" s="143"/>
      <c r="S43" s="143"/>
      <c r="T43" s="143"/>
    </row>
    <row r="44" spans="1:20" s="30" customFormat="1" x14ac:dyDescent="0.25">
      <c r="A44" s="30" t="s">
        <v>162</v>
      </c>
      <c r="B44" s="92" t="s">
        <v>66</v>
      </c>
      <c r="C44" s="64">
        <v>0</v>
      </c>
      <c r="D44" s="49">
        <v>0</v>
      </c>
      <c r="E44" s="49">
        <v>0</v>
      </c>
      <c r="F44" s="49">
        <v>0</v>
      </c>
      <c r="G44" s="49">
        <v>0</v>
      </c>
      <c r="H44" s="197">
        <v>0</v>
      </c>
      <c r="I44" s="42"/>
      <c r="J44" s="41"/>
      <c r="P44" s="143"/>
      <c r="Q44" s="143"/>
      <c r="R44" s="143"/>
      <c r="S44" s="143"/>
      <c r="T44" s="143"/>
    </row>
    <row r="45" spans="1:20" s="30" customFormat="1" x14ac:dyDescent="0.25">
      <c r="A45" s="30" t="s">
        <v>59</v>
      </c>
      <c r="B45" s="92" t="s">
        <v>66</v>
      </c>
      <c r="C45" s="64">
        <v>43891</v>
      </c>
      <c r="D45" s="49">
        <v>45645</v>
      </c>
      <c r="E45" s="49">
        <v>45016</v>
      </c>
      <c r="F45" s="49">
        <v>45127</v>
      </c>
      <c r="G45" s="49">
        <v>45238</v>
      </c>
      <c r="H45" s="197">
        <v>45349</v>
      </c>
      <c r="I45" s="42"/>
      <c r="J45" s="41"/>
      <c r="P45" s="143"/>
      <c r="Q45" s="143"/>
      <c r="R45" s="143"/>
      <c r="S45" s="143"/>
      <c r="T45" s="143"/>
    </row>
    <row r="46" spans="1:20" s="30" customFormat="1" x14ac:dyDescent="0.25">
      <c r="A46" s="30" t="s">
        <v>60</v>
      </c>
      <c r="B46" s="92" t="s">
        <v>66</v>
      </c>
      <c r="C46" s="64">
        <v>70515</v>
      </c>
      <c r="D46" s="49">
        <v>69971</v>
      </c>
      <c r="E46" s="49">
        <v>71313</v>
      </c>
      <c r="F46" s="49">
        <v>70684</v>
      </c>
      <c r="G46" s="49">
        <v>70109</v>
      </c>
      <c r="H46" s="197">
        <v>70614</v>
      </c>
      <c r="I46" s="42"/>
      <c r="J46" s="41"/>
      <c r="P46" s="143"/>
      <c r="Q46" s="143"/>
      <c r="R46" s="143"/>
      <c r="S46" s="143"/>
      <c r="T46" s="143"/>
    </row>
    <row r="47" spans="1:20" s="30" customFormat="1" x14ac:dyDescent="0.25">
      <c r="A47" s="50" t="s">
        <v>27</v>
      </c>
      <c r="B47" s="85" t="s">
        <v>67</v>
      </c>
      <c r="C47" s="62">
        <v>501137.52649200003</v>
      </c>
      <c r="D47" s="63">
        <v>505793.70528680104</v>
      </c>
      <c r="E47" s="63">
        <v>507988.70860152459</v>
      </c>
      <c r="F47" s="63">
        <v>505957.42573897261</v>
      </c>
      <c r="G47" s="63">
        <v>504057.11514645658</v>
      </c>
      <c r="H47" s="200">
        <v>506074.6918354822</v>
      </c>
      <c r="I47" s="42"/>
      <c r="J47" s="41"/>
      <c r="P47" s="143"/>
      <c r="Q47" s="143"/>
      <c r="R47" s="143"/>
      <c r="S47" s="143"/>
      <c r="T47" s="143"/>
    </row>
    <row r="48" spans="1:20" s="30" customFormat="1" x14ac:dyDescent="0.25">
      <c r="A48" s="40" t="s">
        <v>27</v>
      </c>
      <c r="B48" s="74" t="s">
        <v>68</v>
      </c>
      <c r="C48" s="153">
        <v>139.20486847000001</v>
      </c>
      <c r="D48" s="154">
        <v>140.49825146855585</v>
      </c>
      <c r="E48" s="154">
        <v>141.10797461153462</v>
      </c>
      <c r="F48" s="154">
        <v>140.54372937193685</v>
      </c>
      <c r="G48" s="154">
        <v>140.01586531846016</v>
      </c>
      <c r="H48" s="199">
        <v>140.57630328763395</v>
      </c>
      <c r="I48" s="45"/>
      <c r="J48" s="44"/>
      <c r="P48" s="143"/>
      <c r="Q48" s="143"/>
      <c r="R48" s="143"/>
      <c r="S48" s="143"/>
      <c r="T48" s="143"/>
    </row>
    <row r="49" spans="1:20" s="30" customFormat="1" x14ac:dyDescent="0.25">
      <c r="B49" s="47"/>
      <c r="C49" s="48"/>
      <c r="D49" s="48"/>
      <c r="E49" s="48"/>
      <c r="F49" s="43"/>
      <c r="G49" s="43"/>
      <c r="H49" s="44"/>
      <c r="I49" s="45"/>
      <c r="J49" s="44"/>
      <c r="P49" s="143"/>
      <c r="Q49" s="143"/>
      <c r="R49" s="143"/>
      <c r="S49" s="143"/>
      <c r="T49" s="143"/>
    </row>
    <row r="50" spans="1:20" s="59" customFormat="1" ht="15.6" x14ac:dyDescent="0.3">
      <c r="A50" s="179"/>
      <c r="B50" s="57"/>
      <c r="C50" s="58"/>
      <c r="D50" s="22"/>
      <c r="E50" s="22"/>
      <c r="F50" s="22"/>
      <c r="G50" s="22"/>
      <c r="H50" s="58"/>
      <c r="I50" s="22"/>
      <c r="J50" s="58"/>
      <c r="P50" s="143"/>
      <c r="Q50" s="143"/>
      <c r="R50" s="143"/>
      <c r="S50" s="143"/>
      <c r="T50" s="143"/>
    </row>
    <row r="51" spans="1:20" s="59" customFormat="1" ht="15.6" x14ac:dyDescent="0.3">
      <c r="A51" s="145"/>
      <c r="B51" s="60"/>
      <c r="C51" s="144"/>
      <c r="D51" s="144"/>
      <c r="E51" s="144"/>
      <c r="F51" s="144"/>
      <c r="G51" s="144"/>
      <c r="H51" s="58"/>
      <c r="I51" s="22"/>
      <c r="J51" s="58"/>
      <c r="P51" s="143"/>
      <c r="Q51" s="143"/>
      <c r="R51" s="143"/>
      <c r="S51" s="143"/>
      <c r="T51" s="143"/>
    </row>
    <row r="52" spans="1:20" s="30" customFormat="1" ht="13.8" x14ac:dyDescent="0.25">
      <c r="B52" s="47"/>
      <c r="C52" s="48"/>
      <c r="D52" s="48"/>
      <c r="E52" s="48"/>
      <c r="F52" s="43"/>
      <c r="G52" s="43"/>
      <c r="H52" s="44"/>
      <c r="I52" s="45"/>
      <c r="J52" s="44"/>
    </row>
    <row r="54" spans="1:20" x14ac:dyDescent="0.25">
      <c r="A54" s="178"/>
    </row>
    <row r="55" spans="1:20" ht="15.6" x14ac:dyDescent="0.3">
      <c r="A55" s="316"/>
      <c r="B55" s="316"/>
      <c r="C55" s="316"/>
      <c r="D55" s="316"/>
      <c r="E55" s="316"/>
      <c r="F55" s="316"/>
      <c r="G55" s="316"/>
      <c r="H55" s="316"/>
      <c r="I55" s="316"/>
      <c r="J55" s="316"/>
    </row>
    <row r="56" spans="1:20" ht="15.6" x14ac:dyDescent="0.3">
      <c r="A56" s="8"/>
      <c r="B56" s="3"/>
      <c r="C56" s="3"/>
      <c r="D56" s="6"/>
      <c r="E56" s="6"/>
      <c r="F56" s="6"/>
      <c r="G56" s="6"/>
      <c r="H56" s="3"/>
      <c r="I56" s="6"/>
      <c r="J56" s="3"/>
    </row>
    <row r="57" spans="1:20" ht="15.6" x14ac:dyDescent="0.3">
      <c r="A57" s="8"/>
      <c r="D57" s="21"/>
      <c r="E57" s="21"/>
    </row>
  </sheetData>
  <mergeCells count="1">
    <mergeCell ref="A55:J55"/>
  </mergeCells>
  <phoneticPr fontId="5" type="noConversion"/>
  <pageMargins left="0.75" right="0.75" top="1" bottom="1" header="0.5" footer="0.5"/>
  <pageSetup paperSize="9" orientation="landscape" r:id="rId1"/>
  <headerFooter alignWithMargins="0"/>
  <customProperties>
    <customPr name="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W56"/>
  <sheetViews>
    <sheetView zoomScaleNormal="100" workbookViewId="0">
      <selection activeCell="A2" sqref="A2"/>
    </sheetView>
  </sheetViews>
  <sheetFormatPr defaultColWidth="9.109375" defaultRowHeight="13.8" x14ac:dyDescent="0.25"/>
  <cols>
    <col min="1" max="1" width="30.88671875" style="30" customWidth="1"/>
    <col min="2" max="2" width="9.109375" style="30" customWidth="1"/>
    <col min="3" max="5" width="9.44140625" style="30" customWidth="1"/>
    <col min="6" max="6" width="9.109375" style="30"/>
    <col min="7" max="7" width="9.44140625" style="30" customWidth="1"/>
    <col min="8" max="8" width="9.33203125" style="30" customWidth="1"/>
    <col min="9" max="16384" width="9.109375" style="30"/>
  </cols>
  <sheetData>
    <row r="1" spans="1:19" ht="15.6" x14ac:dyDescent="0.3">
      <c r="A1" s="251" t="s">
        <v>69</v>
      </c>
      <c r="B1" s="191"/>
      <c r="C1" s="191"/>
      <c r="D1" s="191"/>
      <c r="E1" s="191"/>
    </row>
    <row r="2" spans="1:19" x14ac:dyDescent="0.25">
      <c r="C2" s="54"/>
      <c r="D2" s="54"/>
      <c r="E2" s="54"/>
      <c r="F2" s="54"/>
      <c r="G2" s="54"/>
      <c r="H2" s="54"/>
    </row>
    <row r="3" spans="1:19" x14ac:dyDescent="0.25">
      <c r="A3" s="67"/>
      <c r="B3" s="46"/>
      <c r="C3" s="201">
        <v>2022</v>
      </c>
      <c r="D3" s="201">
        <v>2023</v>
      </c>
      <c r="E3" s="201">
        <v>2024</v>
      </c>
      <c r="F3" s="201">
        <v>2025</v>
      </c>
      <c r="G3" s="201">
        <v>2026</v>
      </c>
      <c r="H3" s="201">
        <v>2027</v>
      </c>
    </row>
    <row r="4" spans="1:19" x14ac:dyDescent="0.25">
      <c r="A4" s="68" t="s">
        <v>70</v>
      </c>
      <c r="B4" s="72" t="s">
        <v>45</v>
      </c>
      <c r="C4" s="79">
        <v>4.918958373006717</v>
      </c>
      <c r="D4" s="79">
        <v>4.9574907563457415</v>
      </c>
      <c r="E4" s="79">
        <v>4.886132671504118</v>
      </c>
      <c r="F4" s="79">
        <v>4.9935539735209353</v>
      </c>
      <c r="G4" s="79">
        <v>4.7717562083078064</v>
      </c>
      <c r="H4" s="79">
        <v>4.1717854429949286</v>
      </c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68" t="s">
        <v>71</v>
      </c>
      <c r="B5" s="72" t="s">
        <v>45</v>
      </c>
      <c r="C5" s="79">
        <v>5.9415915492096216</v>
      </c>
      <c r="D5" s="79">
        <v>5.4998132058687128</v>
      </c>
      <c r="E5" s="79">
        <v>5.4849930238225477</v>
      </c>
      <c r="F5" s="79">
        <v>5.490853685946588</v>
      </c>
      <c r="G5" s="79">
        <v>4.961223198920905</v>
      </c>
      <c r="H5" s="79">
        <v>3.7209749882843171</v>
      </c>
      <c r="L5" s="54"/>
      <c r="M5" s="54"/>
      <c r="N5" s="54"/>
      <c r="O5" s="54"/>
      <c r="P5" s="54"/>
      <c r="Q5" s="54"/>
      <c r="R5" s="54"/>
      <c r="S5" s="54"/>
    </row>
    <row r="6" spans="1:19" x14ac:dyDescent="0.25">
      <c r="A6" s="68" t="s">
        <v>72</v>
      </c>
      <c r="B6" s="72" t="s">
        <v>45</v>
      </c>
      <c r="C6" s="79">
        <v>1.8331725400000065</v>
      </c>
      <c r="D6" s="79">
        <v>2.2689988824134057</v>
      </c>
      <c r="E6" s="79">
        <v>2.2666684349406196</v>
      </c>
      <c r="F6" s="79">
        <v>2.2718922482918549</v>
      </c>
      <c r="G6" s="79">
        <v>1.9342170349871506</v>
      </c>
      <c r="H6" s="79">
        <v>1.140183044226845</v>
      </c>
      <c r="L6" s="54"/>
      <c r="M6" s="54"/>
      <c r="N6" s="54"/>
      <c r="O6" s="54"/>
      <c r="P6" s="54"/>
      <c r="Q6" s="54"/>
      <c r="R6" s="54"/>
      <c r="S6" s="54"/>
    </row>
    <row r="7" spans="1:19" ht="15.6" x14ac:dyDescent="0.3">
      <c r="A7" s="68" t="s">
        <v>173</v>
      </c>
      <c r="B7" s="72" t="s">
        <v>45</v>
      </c>
      <c r="C7" s="79">
        <v>58.872477454053652</v>
      </c>
      <c r="D7" s="79">
        <v>58.124876187381204</v>
      </c>
      <c r="E7" s="79">
        <v>58.737386128342941</v>
      </c>
      <c r="F7" s="79">
        <v>59.274094014242131</v>
      </c>
      <c r="G7" s="79">
        <v>59.798195471261856</v>
      </c>
      <c r="H7" s="79">
        <v>60.302797323243531</v>
      </c>
      <c r="I7" s="189"/>
      <c r="J7" s="189"/>
      <c r="K7" s="189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68" t="s">
        <v>81</v>
      </c>
      <c r="B8" s="72" t="s">
        <v>45</v>
      </c>
      <c r="C8" s="79">
        <v>0.58741464497500218</v>
      </c>
      <c r="D8" s="79">
        <v>0.66472134817500217</v>
      </c>
      <c r="E8" s="79">
        <v>0.74123166617500214</v>
      </c>
      <c r="F8" s="79">
        <v>0.82295821037500216</v>
      </c>
      <c r="G8" s="79">
        <v>0.91972167830833551</v>
      </c>
      <c r="H8" s="79">
        <v>1.03880406375278</v>
      </c>
      <c r="L8" s="54"/>
      <c r="M8" s="54"/>
      <c r="N8" s="54"/>
      <c r="O8" s="54"/>
      <c r="P8" s="54"/>
      <c r="Q8" s="54"/>
      <c r="R8" s="54"/>
      <c r="S8" s="54"/>
    </row>
    <row r="9" spans="1:19" x14ac:dyDescent="0.25">
      <c r="A9" s="68" t="s">
        <v>73</v>
      </c>
      <c r="B9" s="72" t="s">
        <v>45</v>
      </c>
      <c r="C9" s="79">
        <v>3.0758139664822131</v>
      </c>
      <c r="D9" s="79">
        <v>2.9454262084068046</v>
      </c>
      <c r="E9" s="79">
        <v>2.8613438443476351</v>
      </c>
      <c r="F9" s="79">
        <v>2.8806061892615782</v>
      </c>
      <c r="G9" s="79">
        <v>2.866533474635828</v>
      </c>
      <c r="H9" s="79">
        <v>2.8295335993321116</v>
      </c>
      <c r="L9" s="54"/>
      <c r="M9" s="54"/>
      <c r="N9" s="54"/>
      <c r="O9" s="54"/>
      <c r="P9" s="54"/>
      <c r="Q9" s="54"/>
      <c r="R9" s="54"/>
      <c r="S9" s="54"/>
    </row>
    <row r="10" spans="1:19" x14ac:dyDescent="0.25">
      <c r="A10" s="68" t="s">
        <v>159</v>
      </c>
      <c r="B10" s="72" t="s">
        <v>45</v>
      </c>
      <c r="C10" s="79">
        <v>1.1402398000000045</v>
      </c>
      <c r="D10" s="79">
        <v>1.1249861823164831</v>
      </c>
      <c r="E10" s="79">
        <v>1.5285506259163986</v>
      </c>
      <c r="F10" s="79">
        <v>1.5341726371303215</v>
      </c>
      <c r="G10" s="79">
        <v>1.5132915899490977</v>
      </c>
      <c r="H10" s="79">
        <v>1.4911709171950724</v>
      </c>
      <c r="L10" s="54"/>
      <c r="M10" s="54"/>
      <c r="N10" s="54"/>
      <c r="O10" s="54"/>
      <c r="P10" s="54"/>
      <c r="Q10" s="54"/>
      <c r="R10" s="54"/>
      <c r="S10" s="54"/>
    </row>
    <row r="11" spans="1:19" x14ac:dyDescent="0.25">
      <c r="A11" s="68" t="s">
        <v>48</v>
      </c>
      <c r="B11" s="72" t="s">
        <v>45</v>
      </c>
      <c r="C11" s="79">
        <v>7.9769830000000236E-2</v>
      </c>
      <c r="D11" s="79">
        <v>0.10196249386554226</v>
      </c>
      <c r="E11" s="79">
        <v>9.9202852952930118E-2</v>
      </c>
      <c r="F11" s="79">
        <v>9.9567721176656895E-2</v>
      </c>
      <c r="G11" s="79">
        <v>9.8212542343911149E-2</v>
      </c>
      <c r="H11" s="79">
        <v>9.6776911878533642E-2</v>
      </c>
      <c r="L11" s="54"/>
      <c r="M11" s="54"/>
      <c r="N11" s="54"/>
      <c r="O11" s="54"/>
      <c r="P11" s="54"/>
      <c r="Q11" s="54"/>
      <c r="R11" s="54"/>
      <c r="S11" s="54"/>
    </row>
    <row r="12" spans="1:19" x14ac:dyDescent="0.25">
      <c r="A12" s="68" t="s">
        <v>49</v>
      </c>
      <c r="B12" s="72" t="s">
        <v>45</v>
      </c>
      <c r="C12" s="79">
        <v>0.48653760000000179</v>
      </c>
      <c r="D12" s="79">
        <v>0.47242622157701253</v>
      </c>
      <c r="E12" s="79">
        <v>2.5627403679506947E-2</v>
      </c>
      <c r="F12" s="79">
        <v>2.5721661303969696E-2</v>
      </c>
      <c r="G12" s="79">
        <v>2.5371573438843716E-2</v>
      </c>
      <c r="H12" s="79">
        <v>2.5000702235287858E-2</v>
      </c>
      <c r="I12" s="54"/>
      <c r="L12" s="54"/>
      <c r="M12" s="54"/>
      <c r="N12" s="54"/>
      <c r="O12" s="54"/>
      <c r="P12" s="54"/>
      <c r="Q12" s="54"/>
      <c r="R12" s="54"/>
      <c r="S12" s="54"/>
    </row>
    <row r="13" spans="1:19" x14ac:dyDescent="0.25">
      <c r="A13" s="68" t="s">
        <v>50</v>
      </c>
      <c r="B13" s="72" t="s">
        <v>45</v>
      </c>
      <c r="C13" s="79">
        <v>2.1668710000000077E-2</v>
      </c>
      <c r="D13" s="79">
        <v>2.7088866595521323E-2</v>
      </c>
      <c r="E13" s="79">
        <v>2.6355699509280052E-2</v>
      </c>
      <c r="F13" s="79">
        <v>2.6452635806763252E-2</v>
      </c>
      <c r="G13" s="79">
        <v>2.6092598922399349E-2</v>
      </c>
      <c r="H13" s="79">
        <v>2.5711188065497777E-2</v>
      </c>
      <c r="L13" s="54"/>
      <c r="M13" s="54"/>
      <c r="N13" s="54"/>
      <c r="O13" s="54"/>
      <c r="P13" s="54"/>
      <c r="Q13" s="54"/>
      <c r="R13" s="54"/>
      <c r="S13" s="54"/>
    </row>
    <row r="14" spans="1:19" x14ac:dyDescent="0.25">
      <c r="A14" s="68" t="s">
        <v>51</v>
      </c>
      <c r="B14" s="72" t="s">
        <v>45</v>
      </c>
      <c r="C14" s="79">
        <v>6.4210880000000192E-2</v>
      </c>
      <c r="D14" s="79">
        <v>7.9460675346862561E-2</v>
      </c>
      <c r="E14" s="79">
        <v>7.7310051893888149E-2</v>
      </c>
      <c r="F14" s="79">
        <v>7.7594398366505529E-2</v>
      </c>
      <c r="G14" s="79">
        <v>7.6538290172371418E-2</v>
      </c>
      <c r="H14" s="79">
        <v>7.5419484992126806E-2</v>
      </c>
      <c r="L14" s="54"/>
      <c r="M14" s="54"/>
      <c r="N14" s="54"/>
      <c r="O14" s="54"/>
      <c r="P14" s="54"/>
      <c r="Q14" s="54"/>
      <c r="R14" s="54"/>
      <c r="S14" s="54"/>
    </row>
    <row r="15" spans="1:19" x14ac:dyDescent="0.25">
      <c r="A15" s="68" t="s">
        <v>174</v>
      </c>
      <c r="B15" s="72" t="s">
        <v>45</v>
      </c>
      <c r="C15" s="228">
        <v>1.2942600000000045E-3</v>
      </c>
      <c r="D15" s="228">
        <v>9.1728209724890961E-4</v>
      </c>
      <c r="E15" s="228">
        <v>9.2409913948947678E-4</v>
      </c>
      <c r="F15" s="228">
        <v>9.309146556404443E-4</v>
      </c>
      <c r="G15" s="228">
        <v>9.3773169788101114E-4</v>
      </c>
      <c r="H15" s="79">
        <v>0</v>
      </c>
      <c r="L15" s="54"/>
      <c r="M15" s="54"/>
      <c r="N15" s="54"/>
      <c r="O15" s="54"/>
      <c r="P15" s="54"/>
      <c r="Q15" s="54"/>
      <c r="R15" s="54"/>
      <c r="S15" s="54"/>
    </row>
    <row r="16" spans="1:19" x14ac:dyDescent="0.25">
      <c r="A16" s="68" t="s">
        <v>54</v>
      </c>
      <c r="B16" s="72" t="s">
        <v>45</v>
      </c>
      <c r="C16" s="79">
        <v>1.2218311749235038</v>
      </c>
      <c r="D16" s="79">
        <v>1.2008356328066518</v>
      </c>
      <c r="E16" s="79">
        <v>1.161558521230645</v>
      </c>
      <c r="F16" s="79">
        <v>1.1483801645944729</v>
      </c>
      <c r="G16" s="79">
        <v>1.1218600748478234</v>
      </c>
      <c r="H16" s="79">
        <v>1.0924567502075635</v>
      </c>
      <c r="L16" s="54"/>
      <c r="M16" s="54"/>
      <c r="N16" s="54"/>
      <c r="O16" s="54"/>
      <c r="P16" s="54"/>
      <c r="Q16" s="54"/>
      <c r="R16" s="54"/>
      <c r="S16" s="54"/>
    </row>
    <row r="17" spans="1:23" x14ac:dyDescent="0.25">
      <c r="A17" s="68" t="s">
        <v>184</v>
      </c>
      <c r="B17" s="72" t="s">
        <v>45</v>
      </c>
      <c r="C17" s="79">
        <v>1.6346758597368056</v>
      </c>
      <c r="D17" s="79">
        <v>1.5586530927379183</v>
      </c>
      <c r="E17" s="79">
        <v>1.4647792668482569</v>
      </c>
      <c r="F17" s="79">
        <v>1.417712115527056</v>
      </c>
      <c r="G17" s="79">
        <v>1.3516287693983049</v>
      </c>
      <c r="H17" s="79">
        <v>1.2811225632031253</v>
      </c>
      <c r="L17" s="54"/>
      <c r="M17" s="54"/>
      <c r="N17" s="54"/>
      <c r="O17" s="54"/>
      <c r="P17" s="54"/>
      <c r="Q17" s="54"/>
      <c r="R17" s="54"/>
      <c r="S17" s="54"/>
    </row>
    <row r="18" spans="1:23" x14ac:dyDescent="0.25">
      <c r="A18" s="68" t="s">
        <v>56</v>
      </c>
      <c r="B18" s="72" t="s">
        <v>45</v>
      </c>
      <c r="C18" s="79">
        <v>4.1636365962597166</v>
      </c>
      <c r="D18" s="79">
        <v>4.0221530736660664</v>
      </c>
      <c r="E18" s="79">
        <v>3.8227293146186558</v>
      </c>
      <c r="F18" s="79">
        <v>3.8396715040463065</v>
      </c>
      <c r="G18" s="79">
        <v>3.8033841478044303</v>
      </c>
      <c r="H18" s="79">
        <v>3.7523406580382961</v>
      </c>
      <c r="L18" s="54"/>
      <c r="M18" s="54"/>
      <c r="N18" s="54"/>
      <c r="O18" s="54"/>
      <c r="P18" s="54"/>
      <c r="Q18" s="54"/>
      <c r="R18" s="54"/>
      <c r="S18" s="54"/>
    </row>
    <row r="19" spans="1:23" x14ac:dyDescent="0.25">
      <c r="A19" s="68" t="s">
        <v>59</v>
      </c>
      <c r="B19" s="72" t="s">
        <v>45</v>
      </c>
      <c r="C19" s="79">
        <v>3.2184691967378116</v>
      </c>
      <c r="D19" s="79">
        <v>3.2158575310600073</v>
      </c>
      <c r="E19" s="79">
        <v>3.2424347853911657</v>
      </c>
      <c r="F19" s="79">
        <v>3.2862652839310953</v>
      </c>
      <c r="G19" s="79">
        <v>3.3331152438203575</v>
      </c>
      <c r="H19" s="79">
        <v>3.3645693209513512</v>
      </c>
      <c r="I19" s="54"/>
      <c r="J19" s="54"/>
      <c r="L19" s="54"/>
      <c r="M19" s="54"/>
      <c r="N19" s="54"/>
      <c r="O19" s="54"/>
      <c r="P19" s="54"/>
      <c r="Q19" s="54"/>
      <c r="R19" s="54"/>
      <c r="S19" s="54"/>
    </row>
    <row r="20" spans="1:23" x14ac:dyDescent="0.25">
      <c r="A20" s="68" t="s">
        <v>60</v>
      </c>
      <c r="B20" s="72" t="s">
        <v>45</v>
      </c>
      <c r="C20" s="79">
        <v>45.290196613654942</v>
      </c>
      <c r="D20" s="79">
        <v>44.05659209150717</v>
      </c>
      <c r="E20" s="79">
        <v>45.795605364840434</v>
      </c>
      <c r="F20" s="79">
        <v>47.659317401444618</v>
      </c>
      <c r="G20" s="79">
        <v>52.852084566557927</v>
      </c>
      <c r="H20" s="79">
        <v>59.710100413073597</v>
      </c>
      <c r="L20" s="54"/>
      <c r="M20" s="54"/>
      <c r="N20" s="54"/>
      <c r="O20" s="54"/>
      <c r="P20" s="54"/>
      <c r="Q20" s="54"/>
      <c r="R20" s="54"/>
      <c r="S20" s="54"/>
    </row>
    <row r="21" spans="1:23" s="34" customFormat="1" x14ac:dyDescent="0.25">
      <c r="A21" s="68" t="s">
        <v>175</v>
      </c>
      <c r="B21" s="72" t="s">
        <v>45</v>
      </c>
      <c r="C21" s="79">
        <v>4.8390633977218167</v>
      </c>
      <c r="D21" s="79">
        <v>5.404429548004213</v>
      </c>
      <c r="E21" s="79">
        <v>5.4428881410605321</v>
      </c>
      <c r="F21" s="79">
        <v>5.5625907528582648</v>
      </c>
      <c r="G21" s="79">
        <v>5.6653586272677572</v>
      </c>
      <c r="H21" s="79">
        <v>5.7552474979686723</v>
      </c>
      <c r="L21" s="54"/>
      <c r="M21" s="54"/>
      <c r="N21" s="54"/>
      <c r="O21" s="54"/>
      <c r="P21" s="54"/>
      <c r="Q21" s="54"/>
      <c r="R21" s="54"/>
      <c r="S21" s="54"/>
    </row>
    <row r="22" spans="1:23" x14ac:dyDescent="0.25">
      <c r="A22" s="81" t="s">
        <v>27</v>
      </c>
      <c r="B22" s="135" t="s">
        <v>45</v>
      </c>
      <c r="C22" s="229">
        <v>137.39102244676184</v>
      </c>
      <c r="D22" s="83">
        <v>135.72668928017154</v>
      </c>
      <c r="E22" s="83">
        <v>137.66572189621405</v>
      </c>
      <c r="F22" s="83">
        <v>140.41233551247976</v>
      </c>
      <c r="G22" s="83">
        <v>145.11952282264295</v>
      </c>
      <c r="H22" s="83">
        <v>149.87399486964364</v>
      </c>
    </row>
    <row r="23" spans="1:23" ht="15.6" x14ac:dyDescent="0.3">
      <c r="A23" s="191" t="s">
        <v>212</v>
      </c>
      <c r="B23" s="241"/>
      <c r="C23" s="242"/>
      <c r="D23" s="243"/>
      <c r="E23" s="243"/>
      <c r="F23" s="243"/>
      <c r="G23" s="243"/>
      <c r="H23" s="244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</row>
    <row r="24" spans="1:23" ht="15.6" x14ac:dyDescent="0.3">
      <c r="A24" s="30" t="s">
        <v>148</v>
      </c>
      <c r="B24" s="178"/>
      <c r="H24" s="140"/>
    </row>
    <row r="25" spans="1:23" x14ac:dyDescent="0.25">
      <c r="B25" s="178"/>
      <c r="C25" s="54"/>
      <c r="D25" s="54"/>
      <c r="E25" s="54"/>
      <c r="F25" s="54"/>
      <c r="G25" s="54"/>
      <c r="H25" s="54"/>
    </row>
    <row r="26" spans="1:23" ht="15.6" x14ac:dyDescent="0.3">
      <c r="A26" s="24" t="s">
        <v>75</v>
      </c>
      <c r="B26" s="178"/>
      <c r="H26" s="140"/>
    </row>
    <row r="27" spans="1:23" ht="15.6" x14ac:dyDescent="0.3">
      <c r="B27" s="178"/>
      <c r="H27" s="140"/>
    </row>
    <row r="28" spans="1:23" x14ac:dyDescent="0.25">
      <c r="A28" s="67"/>
      <c r="B28" s="230"/>
      <c r="C28" s="196">
        <v>2022</v>
      </c>
      <c r="D28" s="196">
        <v>2023</v>
      </c>
      <c r="E28" s="196">
        <v>2024</v>
      </c>
      <c r="F28" s="196">
        <v>2025</v>
      </c>
      <c r="G28" s="196">
        <v>2026</v>
      </c>
      <c r="H28" s="196">
        <v>2027</v>
      </c>
    </row>
    <row r="29" spans="1:23" x14ac:dyDescent="0.25">
      <c r="A29" s="68" t="s">
        <v>70</v>
      </c>
      <c r="B29" s="72" t="s">
        <v>64</v>
      </c>
      <c r="C29" s="202">
        <v>650.79934372745981</v>
      </c>
      <c r="D29" s="202">
        <v>655.89734372821283</v>
      </c>
      <c r="E29" s="202">
        <v>646.45636227176851</v>
      </c>
      <c r="F29" s="202">
        <v>660.66866242834863</v>
      </c>
      <c r="G29" s="202">
        <v>631.32386438471531</v>
      </c>
      <c r="H29" s="202">
        <v>551.9451523256796</v>
      </c>
      <c r="I29" s="139"/>
      <c r="J29" s="139"/>
      <c r="K29" s="139"/>
      <c r="L29" s="139"/>
      <c r="M29" s="139"/>
      <c r="N29" s="139"/>
      <c r="O29" s="54"/>
      <c r="P29" s="54"/>
      <c r="Q29" s="54"/>
      <c r="R29" s="54"/>
      <c r="S29" s="54"/>
    </row>
    <row r="30" spans="1:23" x14ac:dyDescent="0.25">
      <c r="A30" s="68" t="s">
        <v>71</v>
      </c>
      <c r="B30" s="72" t="s">
        <v>64</v>
      </c>
      <c r="C30" s="202">
        <v>762.55720417663588</v>
      </c>
      <c r="D30" s="202">
        <v>705.8583793628294</v>
      </c>
      <c r="E30" s="202">
        <v>703.95632391305423</v>
      </c>
      <c r="F30" s="202">
        <v>704.70849445303793</v>
      </c>
      <c r="G30" s="202">
        <v>636.73452820375246</v>
      </c>
      <c r="H30" s="202">
        <v>477.55828726643642</v>
      </c>
      <c r="I30" s="139"/>
      <c r="J30" s="139"/>
      <c r="K30" s="139"/>
      <c r="L30" s="139"/>
      <c r="M30" s="139"/>
      <c r="N30" s="139"/>
      <c r="O30" s="54"/>
      <c r="P30" s="54"/>
      <c r="Q30" s="54"/>
      <c r="R30" s="54"/>
      <c r="S30" s="54"/>
    </row>
    <row r="31" spans="1:23" x14ac:dyDescent="0.25">
      <c r="A31" s="68" t="s">
        <v>72</v>
      </c>
      <c r="B31" s="72" t="s">
        <v>67</v>
      </c>
      <c r="C31" s="202">
        <v>6599.4211440000236</v>
      </c>
      <c r="D31" s="202">
        <v>8168.3959766882608</v>
      </c>
      <c r="E31" s="202">
        <v>8160.0063657862311</v>
      </c>
      <c r="F31" s="202">
        <v>8178.8120938506772</v>
      </c>
      <c r="G31" s="202">
        <v>6963.1813259537421</v>
      </c>
      <c r="H31" s="202">
        <v>4104.658959216642</v>
      </c>
      <c r="I31" s="139"/>
      <c r="J31" s="139"/>
      <c r="K31" s="139"/>
      <c r="L31" s="139"/>
      <c r="M31" s="139"/>
      <c r="N31" s="139"/>
      <c r="O31" s="54"/>
      <c r="P31" s="54"/>
      <c r="Q31" s="54"/>
      <c r="R31" s="54"/>
      <c r="S31" s="54"/>
    </row>
    <row r="32" spans="1:23" x14ac:dyDescent="0.25">
      <c r="A32" s="68" t="s">
        <v>173</v>
      </c>
      <c r="B32" s="72" t="s">
        <v>62</v>
      </c>
      <c r="C32" s="202">
        <v>5062.1218791103738</v>
      </c>
      <c r="D32" s="202">
        <v>4997.8397409614099</v>
      </c>
      <c r="E32" s="202">
        <v>5050.5061159366242</v>
      </c>
      <c r="F32" s="202">
        <v>5096.6546873810939</v>
      </c>
      <c r="G32" s="202">
        <v>5141.7193010543288</v>
      </c>
      <c r="H32" s="202">
        <v>5185.1072504938547</v>
      </c>
      <c r="I32" s="139"/>
      <c r="J32" s="139"/>
      <c r="K32" s="139"/>
      <c r="L32" s="139"/>
      <c r="M32" s="139"/>
      <c r="N32" s="139"/>
      <c r="O32" s="54"/>
      <c r="P32" s="54"/>
      <c r="Q32" s="54"/>
      <c r="R32" s="54"/>
      <c r="S32" s="54"/>
    </row>
    <row r="33" spans="1:19" x14ac:dyDescent="0.25">
      <c r="A33" s="68" t="s">
        <v>81</v>
      </c>
      <c r="B33" s="72" t="s">
        <v>65</v>
      </c>
      <c r="C33" s="202">
        <v>60.558210822165172</v>
      </c>
      <c r="D33" s="202">
        <v>68.52797403866002</v>
      </c>
      <c r="E33" s="202">
        <v>76.415635688144548</v>
      </c>
      <c r="F33" s="202">
        <v>84.841052615979606</v>
      </c>
      <c r="G33" s="202">
        <v>94.816667866838714</v>
      </c>
      <c r="H33" s="202">
        <v>107.0932024487402</v>
      </c>
      <c r="I33" s="139"/>
      <c r="J33" s="139"/>
      <c r="K33" s="139"/>
      <c r="L33" s="139"/>
      <c r="M33" s="139"/>
      <c r="N33" s="139"/>
      <c r="O33" s="54"/>
      <c r="P33" s="54"/>
      <c r="Q33" s="54"/>
      <c r="R33" s="54"/>
      <c r="S33" s="54"/>
    </row>
    <row r="34" spans="1:19" x14ac:dyDescent="0.25">
      <c r="A34" s="68" t="s">
        <v>73</v>
      </c>
      <c r="B34" s="72" t="s">
        <v>65</v>
      </c>
      <c r="C34" s="202">
        <v>278.42419611103765</v>
      </c>
      <c r="D34" s="202">
        <v>266.62143199055811</v>
      </c>
      <c r="E34" s="202">
        <v>259.01025495729158</v>
      </c>
      <c r="F34" s="202">
        <v>260.75389191203624</v>
      </c>
      <c r="G34" s="202">
        <v>259.48002284860394</v>
      </c>
      <c r="H34" s="202">
        <v>256.13077590132264</v>
      </c>
      <c r="I34" s="139"/>
      <c r="J34" s="139"/>
      <c r="K34" s="139"/>
      <c r="L34" s="139"/>
      <c r="M34" s="139"/>
      <c r="N34" s="139"/>
      <c r="O34" s="54"/>
      <c r="P34" s="54"/>
      <c r="Q34" s="54"/>
      <c r="R34" s="54"/>
      <c r="S34" s="54"/>
    </row>
    <row r="35" spans="1:19" x14ac:dyDescent="0.25">
      <c r="A35" s="68" t="s">
        <v>53</v>
      </c>
      <c r="B35" s="72" t="s">
        <v>63</v>
      </c>
      <c r="C35" s="202">
        <v>116.35100000000045</v>
      </c>
      <c r="D35" s="202">
        <v>114.79450839964112</v>
      </c>
      <c r="E35" s="202">
        <v>155.97455366493864</v>
      </c>
      <c r="F35" s="202">
        <v>156.54822827860423</v>
      </c>
      <c r="G35" s="202">
        <v>154.41750917847935</v>
      </c>
      <c r="H35" s="202">
        <v>152.16029767296658</v>
      </c>
      <c r="I35" s="139"/>
      <c r="J35" s="139"/>
      <c r="K35" s="139"/>
      <c r="L35" s="139"/>
      <c r="M35" s="139"/>
      <c r="N35" s="139"/>
      <c r="O35" s="54"/>
      <c r="P35" s="54"/>
      <c r="Q35" s="54"/>
      <c r="R35" s="54"/>
      <c r="S35" s="54"/>
    </row>
    <row r="36" spans="1:19" x14ac:dyDescent="0.25">
      <c r="A36" s="68" t="s">
        <v>48</v>
      </c>
      <c r="B36" s="72" t="s">
        <v>63</v>
      </c>
      <c r="C36" s="202">
        <v>8.6995270524083868</v>
      </c>
      <c r="D36" s="202">
        <v>11.119811509117001</v>
      </c>
      <c r="E36" s="202">
        <v>10.818850973358026</v>
      </c>
      <c r="F36" s="202">
        <v>10.858642721477276</v>
      </c>
      <c r="G36" s="202">
        <v>10.710849816361108</v>
      </c>
      <c r="H36" s="202">
        <v>10.554283028255716</v>
      </c>
      <c r="I36" s="139"/>
      <c r="J36" s="139"/>
      <c r="K36" s="139"/>
      <c r="L36" s="139"/>
      <c r="M36" s="139"/>
      <c r="N36" s="139"/>
      <c r="O36" s="54"/>
      <c r="P36" s="54"/>
      <c r="Q36" s="54"/>
      <c r="R36" s="54"/>
      <c r="S36" s="54"/>
    </row>
    <row r="37" spans="1:19" x14ac:dyDescent="0.25">
      <c r="A37" s="68" t="s">
        <v>49</v>
      </c>
      <c r="B37" s="72" t="s">
        <v>63</v>
      </c>
      <c r="C37" s="202">
        <v>51.546067098293307</v>
      </c>
      <c r="D37" s="202">
        <v>50.051041720931295</v>
      </c>
      <c r="E37" s="202">
        <v>2.7150869113073872</v>
      </c>
      <c r="F37" s="202">
        <v>2.7250730045406391</v>
      </c>
      <c r="G37" s="202">
        <v>2.6879830600305294</v>
      </c>
      <c r="H37" s="202">
        <v>2.6486912315196087</v>
      </c>
      <c r="I37" s="139"/>
      <c r="J37" s="139"/>
      <c r="K37" s="139"/>
      <c r="L37" s="139"/>
      <c r="M37" s="139"/>
      <c r="N37" s="139"/>
      <c r="O37" s="54"/>
      <c r="P37" s="54"/>
      <c r="Q37" s="54"/>
      <c r="R37" s="54"/>
      <c r="S37" s="54"/>
    </row>
    <row r="38" spans="1:19" x14ac:dyDescent="0.25">
      <c r="A38" s="68" t="s">
        <v>50</v>
      </c>
      <c r="B38" s="72" t="s">
        <v>63</v>
      </c>
      <c r="C38" s="202">
        <v>2.3631431687367548</v>
      </c>
      <c r="D38" s="202">
        <v>2.9542538547069603</v>
      </c>
      <c r="E38" s="202">
        <v>2.8742962203395392</v>
      </c>
      <c r="F38" s="202">
        <v>2.8848678856209546</v>
      </c>
      <c r="G38" s="202">
        <v>2.8456030330396143</v>
      </c>
      <c r="H38" s="202">
        <v>2.8040071807268103</v>
      </c>
      <c r="I38" s="139"/>
      <c r="J38" s="139"/>
      <c r="K38" s="139"/>
      <c r="L38" s="139"/>
      <c r="M38" s="139"/>
      <c r="N38" s="139"/>
      <c r="O38" s="54"/>
      <c r="P38" s="54"/>
      <c r="Q38" s="54"/>
      <c r="R38" s="54"/>
      <c r="S38" s="54"/>
    </row>
    <row r="39" spans="1:19" x14ac:dyDescent="0.25">
      <c r="A39" s="68" t="s">
        <v>51</v>
      </c>
      <c r="B39" s="72" t="s">
        <v>63</v>
      </c>
      <c r="C39" s="202">
        <v>6.8028007062978437</v>
      </c>
      <c r="D39" s="202">
        <v>8.4184352927812025</v>
      </c>
      <c r="E39" s="202">
        <v>8.1905881935843841</v>
      </c>
      <c r="F39" s="202">
        <v>8.2207131877404329</v>
      </c>
      <c r="G39" s="202">
        <v>8.1088241501040947</v>
      </c>
      <c r="H39" s="202">
        <v>7.9902927007550488</v>
      </c>
      <c r="I39" s="139"/>
      <c r="J39" s="139"/>
      <c r="K39" s="139"/>
      <c r="L39" s="139"/>
      <c r="M39" s="139"/>
      <c r="N39" s="139"/>
      <c r="O39" s="54"/>
      <c r="P39" s="54"/>
      <c r="Q39" s="54"/>
      <c r="R39" s="54"/>
      <c r="S39" s="54"/>
    </row>
    <row r="40" spans="1:19" x14ac:dyDescent="0.25">
      <c r="A40" s="68" t="s">
        <v>174</v>
      </c>
      <c r="B40" s="72" t="s">
        <v>63</v>
      </c>
      <c r="C40" s="203">
        <v>0.21936610169491605</v>
      </c>
      <c r="D40" s="203">
        <v>0.15547154190659487</v>
      </c>
      <c r="E40" s="203">
        <v>0.1566269727948266</v>
      </c>
      <c r="F40" s="203">
        <v>0.15778214502380411</v>
      </c>
      <c r="G40" s="203">
        <v>0.15893757591203581</v>
      </c>
      <c r="H40" s="202">
        <v>0</v>
      </c>
      <c r="I40" s="139"/>
      <c r="J40" s="139"/>
      <c r="K40" s="139"/>
      <c r="L40" s="139"/>
      <c r="M40" s="139"/>
      <c r="N40" s="139"/>
      <c r="O40" s="54"/>
      <c r="P40" s="54"/>
      <c r="Q40" s="54"/>
      <c r="R40" s="54"/>
      <c r="S40" s="54"/>
    </row>
    <row r="41" spans="1:19" x14ac:dyDescent="0.25">
      <c r="A41" s="68" t="s">
        <v>54</v>
      </c>
      <c r="B41" s="72" t="s">
        <v>63</v>
      </c>
      <c r="C41" s="202">
        <v>122.79710300738731</v>
      </c>
      <c r="D41" s="202">
        <v>120.68699827202531</v>
      </c>
      <c r="E41" s="202">
        <v>116.73954987242664</v>
      </c>
      <c r="F41" s="202">
        <v>115.41509191904251</v>
      </c>
      <c r="G41" s="202">
        <v>112.7497562661129</v>
      </c>
      <c r="H41" s="202">
        <v>109.79464826206669</v>
      </c>
      <c r="I41" s="139"/>
      <c r="J41" s="139"/>
      <c r="K41" s="139"/>
      <c r="L41" s="139"/>
      <c r="M41" s="139"/>
      <c r="N41" s="139"/>
      <c r="O41" s="54"/>
      <c r="P41" s="54"/>
      <c r="Q41" s="54"/>
      <c r="R41" s="54"/>
      <c r="S41" s="54"/>
    </row>
    <row r="42" spans="1:19" x14ac:dyDescent="0.25">
      <c r="A42" s="68" t="s">
        <v>184</v>
      </c>
      <c r="B42" s="72" t="s">
        <v>63</v>
      </c>
      <c r="C42" s="202">
        <v>154.49811223556051</v>
      </c>
      <c r="D42" s="202">
        <v>147.31297279749293</v>
      </c>
      <c r="E42" s="202">
        <v>138.4406763101529</v>
      </c>
      <c r="F42" s="202">
        <v>133.99221884739831</v>
      </c>
      <c r="G42" s="202">
        <v>127.74648384966913</v>
      </c>
      <c r="H42" s="202">
        <v>121.08273109822133</v>
      </c>
      <c r="I42" s="139"/>
      <c r="J42" s="139"/>
      <c r="K42" s="139"/>
      <c r="L42" s="139"/>
      <c r="M42" s="139"/>
      <c r="N42" s="139"/>
      <c r="O42" s="54"/>
      <c r="P42" s="54"/>
      <c r="Q42" s="54"/>
      <c r="R42" s="54"/>
      <c r="S42" s="54"/>
    </row>
    <row r="43" spans="1:19" x14ac:dyDescent="0.25">
      <c r="A43" s="68" t="s">
        <v>56</v>
      </c>
      <c r="B43" s="72" t="s">
        <v>64</v>
      </c>
      <c r="C43" s="202">
        <v>325.56671908199348</v>
      </c>
      <c r="D43" s="202">
        <v>314.50371557771155</v>
      </c>
      <c r="E43" s="202">
        <v>298.91019836288359</v>
      </c>
      <c r="F43" s="202">
        <v>300.23495687590582</v>
      </c>
      <c r="G43" s="202">
        <v>297.39754413761835</v>
      </c>
      <c r="H43" s="202">
        <v>293.40630688396755</v>
      </c>
      <c r="I43" s="190"/>
      <c r="J43" s="139"/>
      <c r="K43" s="139"/>
      <c r="L43" s="139"/>
      <c r="M43" s="139"/>
      <c r="N43" s="139"/>
      <c r="O43" s="54"/>
      <c r="P43" s="54"/>
      <c r="Q43" s="54"/>
      <c r="R43" s="54"/>
      <c r="S43" s="54"/>
    </row>
    <row r="44" spans="1:19" x14ac:dyDescent="0.25">
      <c r="A44" s="68" t="s">
        <v>59</v>
      </c>
      <c r="B44" s="72" t="s">
        <v>66</v>
      </c>
      <c r="C44" s="202">
        <v>3218.4691967378117</v>
      </c>
      <c r="D44" s="202">
        <v>3215.8575310600072</v>
      </c>
      <c r="E44" s="202">
        <v>3242.4347853911654</v>
      </c>
      <c r="F44" s="202">
        <v>3286.2652839310949</v>
      </c>
      <c r="G44" s="202">
        <v>3333.1152438203576</v>
      </c>
      <c r="H44" s="202">
        <v>3364.5693209513511</v>
      </c>
      <c r="I44" s="139"/>
      <c r="J44" s="139"/>
      <c r="K44" s="139"/>
      <c r="L44" s="139"/>
      <c r="M44" s="139"/>
      <c r="N44" s="139"/>
      <c r="O44" s="54"/>
      <c r="P44" s="54"/>
      <c r="Q44" s="54"/>
      <c r="R44" s="54"/>
      <c r="S44" s="54"/>
    </row>
    <row r="45" spans="1:19" x14ac:dyDescent="0.25">
      <c r="A45" s="68" t="s">
        <v>60</v>
      </c>
      <c r="B45" s="72" t="s">
        <v>66</v>
      </c>
      <c r="C45" s="202">
        <v>45290.196613654938</v>
      </c>
      <c r="D45" s="202">
        <v>44056.592091507169</v>
      </c>
      <c r="E45" s="202">
        <v>45795.605364840434</v>
      </c>
      <c r="F45" s="202">
        <v>47659.317401444619</v>
      </c>
      <c r="G45" s="202">
        <v>52852.084566557925</v>
      </c>
      <c r="H45" s="202">
        <v>59710.100413073596</v>
      </c>
      <c r="O45" s="54"/>
      <c r="P45" s="54"/>
      <c r="Q45" s="54"/>
      <c r="R45" s="54"/>
      <c r="S45" s="54"/>
    </row>
    <row r="46" spans="1:19" x14ac:dyDescent="0.25">
      <c r="A46" s="68" t="s">
        <v>175</v>
      </c>
      <c r="B46" s="72" t="s">
        <v>66</v>
      </c>
      <c r="C46" s="202">
        <v>4839.0633977218167</v>
      </c>
      <c r="D46" s="202">
        <v>5404.4295480042128</v>
      </c>
      <c r="E46" s="202">
        <v>5442.8881410605318</v>
      </c>
      <c r="F46" s="202">
        <v>5562.5907528582648</v>
      </c>
      <c r="G46" s="202">
        <v>5665.3586272677576</v>
      </c>
      <c r="H46" s="202">
        <v>5755.2474979686722</v>
      </c>
      <c r="O46" s="54"/>
      <c r="P46" s="54"/>
      <c r="Q46" s="54"/>
      <c r="R46" s="54"/>
      <c r="S46" s="54"/>
    </row>
    <row r="47" spans="1:19" x14ac:dyDescent="0.25">
      <c r="A47" s="231" t="s">
        <v>27</v>
      </c>
      <c r="B47" s="73" t="s">
        <v>67</v>
      </c>
      <c r="C47" s="198">
        <v>494607.68080834264</v>
      </c>
      <c r="D47" s="198">
        <v>488616.08140861755</v>
      </c>
      <c r="E47" s="198">
        <v>495596.59882637061</v>
      </c>
      <c r="F47" s="198">
        <v>505484.4078449271</v>
      </c>
      <c r="G47" s="198">
        <v>522430.28216151462</v>
      </c>
      <c r="H47" s="198">
        <v>539546.38153071713</v>
      </c>
      <c r="O47" s="54"/>
      <c r="P47" s="54"/>
      <c r="Q47" s="54"/>
      <c r="R47" s="54"/>
      <c r="S47" s="54"/>
    </row>
    <row r="48" spans="1:19" s="185" customFormat="1" x14ac:dyDescent="0.25">
      <c r="A48" s="67" t="s">
        <v>27</v>
      </c>
      <c r="B48" s="74" t="s">
        <v>45</v>
      </c>
      <c r="C48" s="199">
        <v>137.39102244676184</v>
      </c>
      <c r="D48" s="199">
        <v>135.72668928017154</v>
      </c>
      <c r="E48" s="199">
        <v>137.66572189621405</v>
      </c>
      <c r="F48" s="199">
        <v>140.41233551247976</v>
      </c>
      <c r="G48" s="199">
        <v>145.11952282264295</v>
      </c>
      <c r="H48" s="199">
        <v>149.87399486964364</v>
      </c>
    </row>
    <row r="49" spans="1:23" x14ac:dyDescent="0.25">
      <c r="A49" s="191" t="s">
        <v>212</v>
      </c>
      <c r="B49" s="245"/>
      <c r="C49" s="246"/>
      <c r="D49" s="247"/>
      <c r="E49" s="246"/>
      <c r="F49" s="246"/>
      <c r="G49" s="246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</row>
    <row r="50" spans="1:23" x14ac:dyDescent="0.25">
      <c r="A50" s="30" t="s">
        <v>148</v>
      </c>
    </row>
    <row r="51" spans="1:23" x14ac:dyDescent="0.25">
      <c r="A51" s="178"/>
    </row>
    <row r="52" spans="1:23" x14ac:dyDescent="0.25">
      <c r="A52" s="185"/>
    </row>
    <row r="54" spans="1:23" x14ac:dyDescent="0.25">
      <c r="A54" s="66"/>
      <c r="B54" s="66"/>
    </row>
    <row r="56" spans="1:23" x14ac:dyDescent="0.25">
      <c r="C56" s="28"/>
      <c r="D56" s="28"/>
    </row>
  </sheetData>
  <phoneticPr fontId="5" type="noConversion"/>
  <pageMargins left="0.75" right="0.75" top="1" bottom="1" header="0.5" footer="0.5"/>
  <pageSetup paperSize="9" orientation="portrait" horizontalDpi="1200" verticalDpi="1200" r:id="rId1"/>
  <headerFooter alignWithMargins="0"/>
  <customProperties>
    <customPr name="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75"/>
  <sheetViews>
    <sheetView zoomScaleNormal="100" workbookViewId="0">
      <selection activeCell="A2" sqref="A2"/>
    </sheetView>
  </sheetViews>
  <sheetFormatPr defaultColWidth="9.109375" defaultRowHeight="13.8" x14ac:dyDescent="0.25"/>
  <cols>
    <col min="1" max="1" width="27.88671875" style="30" customWidth="1"/>
    <col min="2" max="2" width="11.5546875" style="30" customWidth="1"/>
    <col min="3" max="5" width="9.5546875" style="80" customWidth="1"/>
    <col min="6" max="8" width="9.109375" style="30"/>
    <col min="9" max="9" width="12" style="30" bestFit="1" customWidth="1"/>
    <col min="10" max="16384" width="9.109375" style="30"/>
  </cols>
  <sheetData>
    <row r="1" spans="1:26" ht="15.6" x14ac:dyDescent="0.25">
      <c r="A1" s="249" t="s">
        <v>76</v>
      </c>
      <c r="B1" s="191"/>
      <c r="C1" s="252"/>
      <c r="D1" s="252"/>
      <c r="E1" s="252"/>
    </row>
    <row r="2" spans="1:26" x14ac:dyDescent="0.25">
      <c r="C2" s="142"/>
      <c r="D2" s="142"/>
      <c r="E2" s="142"/>
      <c r="F2" s="142"/>
      <c r="G2" s="142"/>
      <c r="H2" s="142"/>
    </row>
    <row r="3" spans="1:26" x14ac:dyDescent="0.25">
      <c r="A3" s="37"/>
      <c r="B3" s="46"/>
      <c r="C3" s="196">
        <v>2022</v>
      </c>
      <c r="D3" s="196">
        <v>2023</v>
      </c>
      <c r="E3" s="196">
        <v>2024</v>
      </c>
      <c r="F3" s="196">
        <v>2025</v>
      </c>
      <c r="G3" s="196">
        <v>2026</v>
      </c>
      <c r="H3" s="196">
        <v>2027</v>
      </c>
      <c r="J3" s="54"/>
      <c r="K3" s="54"/>
      <c r="L3" s="54"/>
      <c r="M3" s="54"/>
      <c r="N3" s="54"/>
      <c r="O3" s="54"/>
      <c r="P3" s="221"/>
      <c r="Q3" s="221"/>
      <c r="R3" s="221"/>
      <c r="S3" s="221"/>
      <c r="U3" s="221"/>
      <c r="V3" s="221"/>
      <c r="W3" s="221"/>
      <c r="X3" s="221"/>
      <c r="Y3" s="221"/>
      <c r="Z3" s="221"/>
    </row>
    <row r="4" spans="1:26" x14ac:dyDescent="0.25">
      <c r="A4" s="36" t="s">
        <v>158</v>
      </c>
      <c r="B4" s="72" t="s">
        <v>45</v>
      </c>
      <c r="C4" s="203">
        <v>20.500916999999998</v>
      </c>
      <c r="D4" s="203">
        <v>19.888089657302029</v>
      </c>
      <c r="E4" s="203">
        <v>20.358305671036739</v>
      </c>
      <c r="F4" s="203">
        <v>20.159108754075611</v>
      </c>
      <c r="G4" s="203">
        <v>19.991387729179685</v>
      </c>
      <c r="H4" s="203">
        <v>19.465765199883545</v>
      </c>
      <c r="I4" s="36"/>
      <c r="P4" s="203"/>
      <c r="Q4" s="203"/>
      <c r="R4" s="203"/>
      <c r="S4" s="203"/>
      <c r="U4" s="223"/>
      <c r="V4" s="223"/>
      <c r="W4" s="223"/>
      <c r="X4" s="223"/>
      <c r="Y4" s="223"/>
      <c r="Z4" s="223"/>
    </row>
    <row r="5" spans="1:26" x14ac:dyDescent="0.25">
      <c r="A5" s="36" t="s">
        <v>47</v>
      </c>
      <c r="B5" s="72" t="s">
        <v>45</v>
      </c>
      <c r="C5" s="203">
        <v>0.38223522120823422</v>
      </c>
      <c r="D5" s="203">
        <v>0.58738471548367233</v>
      </c>
      <c r="E5" s="203">
        <v>0.15499968300142225</v>
      </c>
      <c r="F5" s="203">
        <v>0.15345274050705451</v>
      </c>
      <c r="G5" s="203">
        <v>0.15214248513502393</v>
      </c>
      <c r="H5" s="203">
        <v>0.14810518018728591</v>
      </c>
      <c r="I5" s="36"/>
      <c r="J5" s="54"/>
      <c r="K5" s="54"/>
      <c r="L5" s="54"/>
      <c r="M5" s="54"/>
      <c r="N5" s="54"/>
      <c r="O5" s="54"/>
      <c r="P5" s="203"/>
      <c r="Q5" s="203"/>
      <c r="R5" s="203"/>
      <c r="S5" s="203"/>
      <c r="U5" s="223"/>
      <c r="V5" s="223"/>
      <c r="W5" s="223"/>
      <c r="X5" s="223"/>
      <c r="Y5" s="223"/>
      <c r="Z5" s="223"/>
    </row>
    <row r="6" spans="1:26" x14ac:dyDescent="0.25">
      <c r="A6" s="36" t="s">
        <v>46</v>
      </c>
      <c r="B6" s="72" t="s">
        <v>45</v>
      </c>
      <c r="C6" s="203">
        <v>1.4063543776514025</v>
      </c>
      <c r="D6" s="203">
        <v>1.3052993677414937</v>
      </c>
      <c r="E6" s="203">
        <v>1.307517446646806</v>
      </c>
      <c r="F6" s="203">
        <v>1.2944680373759072</v>
      </c>
      <c r="G6" s="203">
        <v>1.2834152292325716</v>
      </c>
      <c r="H6" s="203">
        <v>1.2493580843766521</v>
      </c>
      <c r="I6" s="36"/>
      <c r="K6" s="79"/>
      <c r="L6" s="79"/>
      <c r="M6" s="36"/>
      <c r="N6" s="222"/>
      <c r="O6" s="203"/>
      <c r="P6" s="203"/>
      <c r="Q6" s="203"/>
      <c r="R6" s="203"/>
      <c r="S6" s="203"/>
      <c r="U6" s="223"/>
      <c r="V6" s="223"/>
      <c r="W6" s="223"/>
      <c r="X6" s="223"/>
      <c r="Y6" s="223"/>
      <c r="Z6" s="223"/>
    </row>
    <row r="7" spans="1:26" x14ac:dyDescent="0.25">
      <c r="A7" s="36" t="s">
        <v>177</v>
      </c>
      <c r="B7" s="72" t="s">
        <v>45</v>
      </c>
      <c r="C7" s="203">
        <v>30.703898531593147</v>
      </c>
      <c r="D7" s="203">
        <v>30.397522007092135</v>
      </c>
      <c r="E7" s="203">
        <v>40.045876125678916</v>
      </c>
      <c r="F7" s="203">
        <v>39.096434828652306</v>
      </c>
      <c r="G7" s="203">
        <v>38.298008441915769</v>
      </c>
      <c r="H7" s="203">
        <v>37.215428751900703</v>
      </c>
      <c r="I7" s="36"/>
      <c r="K7" s="79"/>
      <c r="L7" s="79"/>
      <c r="M7" s="36"/>
      <c r="N7" s="222"/>
      <c r="O7" s="203"/>
      <c r="P7" s="203"/>
      <c r="Q7" s="203"/>
      <c r="R7" s="203"/>
      <c r="S7" s="203"/>
      <c r="U7" s="223"/>
      <c r="V7" s="223"/>
      <c r="W7" s="223"/>
      <c r="X7" s="223"/>
      <c r="Y7" s="223"/>
      <c r="Z7" s="223"/>
    </row>
    <row r="8" spans="1:26" x14ac:dyDescent="0.25">
      <c r="A8" s="36" t="s">
        <v>151</v>
      </c>
      <c r="B8" s="72" t="s">
        <v>45</v>
      </c>
      <c r="C8" s="203">
        <v>2.0857899</v>
      </c>
      <c r="D8" s="203">
        <v>2.7169413262522881</v>
      </c>
      <c r="E8" s="203">
        <v>2.5719685530820739</v>
      </c>
      <c r="F8" s="203">
        <v>2.5101865248024247</v>
      </c>
      <c r="G8" s="203">
        <v>2.4578430249244545</v>
      </c>
      <c r="H8" s="203">
        <v>2.3870921420829987</v>
      </c>
      <c r="I8" s="36"/>
      <c r="K8" s="79"/>
      <c r="L8" s="79"/>
      <c r="M8" s="36"/>
      <c r="N8" s="222"/>
      <c r="O8" s="203"/>
      <c r="P8" s="203"/>
      <c r="Q8" s="203"/>
      <c r="R8" s="203"/>
      <c r="S8" s="203"/>
      <c r="U8" s="223"/>
      <c r="V8" s="223"/>
      <c r="W8" s="223"/>
      <c r="X8" s="223"/>
      <c r="Y8" s="223"/>
      <c r="Z8" s="223"/>
    </row>
    <row r="9" spans="1:26" x14ac:dyDescent="0.25">
      <c r="A9" s="36" t="s">
        <v>152</v>
      </c>
      <c r="B9" s="72" t="s">
        <v>45</v>
      </c>
      <c r="C9" s="203">
        <v>12.720881500000001</v>
      </c>
      <c r="D9" s="203">
        <v>12.597026459334623</v>
      </c>
      <c r="E9" s="203">
        <v>0.67125838496101464</v>
      </c>
      <c r="F9" s="203">
        <v>0.65562768870282917</v>
      </c>
      <c r="G9" s="203">
        <v>0.64243741119011077</v>
      </c>
      <c r="H9" s="203">
        <v>0.62449434130791692</v>
      </c>
      <c r="I9" s="36"/>
      <c r="K9" s="79"/>
      <c r="L9" s="79"/>
      <c r="M9" s="36"/>
      <c r="N9" s="222"/>
      <c r="O9" s="203"/>
      <c r="P9" s="203"/>
      <c r="Q9" s="203"/>
      <c r="R9" s="203"/>
      <c r="S9" s="203"/>
      <c r="U9" s="223"/>
      <c r="V9" s="223"/>
      <c r="W9" s="223"/>
      <c r="X9" s="223"/>
      <c r="Y9" s="223"/>
      <c r="Z9" s="223"/>
    </row>
    <row r="10" spans="1:26" x14ac:dyDescent="0.25">
      <c r="A10" s="68" t="s">
        <v>54</v>
      </c>
      <c r="B10" s="72" t="s">
        <v>45</v>
      </c>
      <c r="C10" s="203">
        <v>0.71709377731320512</v>
      </c>
      <c r="D10" s="203">
        <v>0.69144796197612224</v>
      </c>
      <c r="E10" s="203">
        <v>0.67934277370610052</v>
      </c>
      <c r="F10" s="203">
        <v>0.67351708255025544</v>
      </c>
      <c r="G10" s="203">
        <v>0.68126990225998196</v>
      </c>
      <c r="H10" s="203">
        <v>0.68812378752172254</v>
      </c>
      <c r="I10" s="36"/>
      <c r="K10" s="79"/>
      <c r="L10" s="79"/>
      <c r="M10" s="36"/>
      <c r="N10" s="222"/>
      <c r="O10" s="203"/>
      <c r="P10" s="203"/>
      <c r="Q10" s="203"/>
      <c r="R10" s="203"/>
      <c r="S10" s="203"/>
      <c r="U10" s="223"/>
      <c r="V10" s="223"/>
      <c r="W10" s="223"/>
      <c r="X10" s="223"/>
      <c r="Y10" s="223"/>
      <c r="Z10" s="223"/>
    </row>
    <row r="11" spans="1:26" x14ac:dyDescent="0.25">
      <c r="A11" s="68" t="s">
        <v>184</v>
      </c>
      <c r="B11" s="72" t="s">
        <v>45</v>
      </c>
      <c r="C11" s="203">
        <v>0.5792017535459385</v>
      </c>
      <c r="D11" s="203">
        <v>0.55804359974703333</v>
      </c>
      <c r="E11" s="203">
        <v>0.54827392334432568</v>
      </c>
      <c r="F11" s="203">
        <v>0.54357221064517902</v>
      </c>
      <c r="G11" s="203">
        <v>0.54982924176960513</v>
      </c>
      <c r="H11" s="203">
        <v>0.55536077416834662</v>
      </c>
      <c r="I11" s="36"/>
      <c r="K11" s="79"/>
      <c r="L11" s="79"/>
      <c r="M11" s="36"/>
      <c r="N11" s="222"/>
      <c r="O11" s="203"/>
      <c r="P11" s="203"/>
      <c r="Q11" s="203"/>
      <c r="R11" s="203"/>
      <c r="S11" s="203"/>
      <c r="U11" s="223"/>
      <c r="V11" s="223"/>
      <c r="W11" s="223"/>
      <c r="X11" s="223"/>
      <c r="Y11" s="223"/>
      <c r="Z11" s="223"/>
    </row>
    <row r="12" spans="1:26" x14ac:dyDescent="0.25">
      <c r="A12" s="36" t="s">
        <v>77</v>
      </c>
      <c r="B12" s="72" t="s">
        <v>45</v>
      </c>
      <c r="C12" s="203">
        <v>1.2124398493538613</v>
      </c>
      <c r="D12" s="203">
        <v>1.3192159711722264</v>
      </c>
      <c r="E12" s="203">
        <v>1.1477895960831017</v>
      </c>
      <c r="F12" s="203">
        <v>1.2390594616884767</v>
      </c>
      <c r="G12" s="203">
        <v>1.2435051513489495</v>
      </c>
      <c r="H12" s="203">
        <v>1.2410957502679325</v>
      </c>
      <c r="I12" s="36"/>
      <c r="K12" s="79"/>
      <c r="L12" s="79"/>
      <c r="M12" s="36"/>
      <c r="N12" s="222"/>
      <c r="O12" s="203"/>
      <c r="P12" s="203"/>
      <c r="Q12" s="203"/>
      <c r="R12" s="203"/>
      <c r="S12" s="203"/>
      <c r="U12" s="223"/>
      <c r="V12" s="223"/>
      <c r="W12" s="223"/>
      <c r="X12" s="223"/>
      <c r="Y12" s="223"/>
      <c r="Z12" s="223"/>
    </row>
    <row r="13" spans="1:26" x14ac:dyDescent="0.25">
      <c r="A13" s="36" t="s">
        <v>78</v>
      </c>
      <c r="B13" s="72" t="s">
        <v>45</v>
      </c>
      <c r="C13" s="232">
        <v>2.4743670394976762E-2</v>
      </c>
      <c r="D13" s="232">
        <v>3.5215210729443412E-2</v>
      </c>
      <c r="E13" s="232">
        <v>4.1629674469335305E-2</v>
      </c>
      <c r="F13" s="232">
        <v>1.8868925812514873E-2</v>
      </c>
      <c r="G13" s="232">
        <v>1.8936626670288569E-2</v>
      </c>
      <c r="H13" s="232">
        <v>1.8899935283268006E-2</v>
      </c>
      <c r="I13" s="36"/>
      <c r="K13" s="79"/>
      <c r="L13" s="79"/>
      <c r="M13" s="36"/>
      <c r="N13" s="222"/>
      <c r="O13" s="203"/>
      <c r="P13" s="203"/>
      <c r="Q13" s="203"/>
      <c r="R13" s="203"/>
      <c r="S13" s="203"/>
      <c r="U13" s="223"/>
      <c r="V13" s="223"/>
      <c r="W13" s="223"/>
      <c r="X13" s="223"/>
      <c r="Y13" s="223"/>
      <c r="Z13" s="223"/>
    </row>
    <row r="14" spans="1:26" x14ac:dyDescent="0.25">
      <c r="A14" s="36" t="s">
        <v>176</v>
      </c>
      <c r="B14" s="72" t="s">
        <v>45</v>
      </c>
      <c r="C14" s="232">
        <v>9.180753980536023E-2</v>
      </c>
      <c r="D14" s="232">
        <v>8.8309929926298214E-2</v>
      </c>
      <c r="E14" s="232">
        <v>8.6763886859203068E-2</v>
      </c>
      <c r="F14" s="232">
        <v>0.11812151503728592</v>
      </c>
      <c r="G14" s="232">
        <v>0.11948120558359886</v>
      </c>
      <c r="H14" s="232">
        <v>0.12068324088750386</v>
      </c>
      <c r="I14" s="36"/>
      <c r="K14" s="79"/>
      <c r="L14" s="79"/>
      <c r="M14" s="36"/>
      <c r="N14" s="222"/>
      <c r="O14" s="203"/>
      <c r="P14" s="203"/>
      <c r="Q14" s="203"/>
      <c r="R14" s="203"/>
      <c r="S14" s="203"/>
      <c r="U14" s="223"/>
      <c r="V14" s="223"/>
      <c r="W14" s="223"/>
      <c r="X14" s="223"/>
      <c r="Y14" s="223"/>
      <c r="Z14" s="223"/>
    </row>
    <row r="15" spans="1:26" x14ac:dyDescent="0.25">
      <c r="A15" s="36" t="s">
        <v>153</v>
      </c>
      <c r="B15" s="72" t="s">
        <v>45</v>
      </c>
      <c r="C15" s="203">
        <v>0.13557179773572095</v>
      </c>
      <c r="D15" s="203">
        <v>0.10313711267585159</v>
      </c>
      <c r="E15" s="203">
        <v>0.1154614262861248</v>
      </c>
      <c r="F15" s="203">
        <v>0.13024896944045344</v>
      </c>
      <c r="G15" s="203">
        <v>0.14676649201768599</v>
      </c>
      <c r="H15" s="203">
        <v>0.16237489934645147</v>
      </c>
      <c r="I15" s="36"/>
      <c r="K15" s="79"/>
      <c r="L15" s="79"/>
      <c r="M15" s="36"/>
      <c r="N15" s="222"/>
      <c r="O15" s="203"/>
      <c r="P15" s="203"/>
      <c r="Q15" s="203"/>
      <c r="R15" s="203"/>
      <c r="S15" s="203"/>
      <c r="U15" s="223"/>
      <c r="V15" s="223"/>
      <c r="W15" s="223"/>
      <c r="X15" s="223"/>
      <c r="Y15" s="223"/>
      <c r="Z15" s="223"/>
    </row>
    <row r="16" spans="1:26" x14ac:dyDescent="0.25">
      <c r="A16" s="36" t="s">
        <v>149</v>
      </c>
      <c r="B16" s="72" t="s">
        <v>45</v>
      </c>
      <c r="C16" s="203">
        <v>0.57083886715343124</v>
      </c>
      <c r="D16" s="203">
        <v>0.55749086903212719</v>
      </c>
      <c r="E16" s="203">
        <v>0.72382126630126487</v>
      </c>
      <c r="F16" s="203">
        <v>0.70857023258722474</v>
      </c>
      <c r="G16" s="203">
        <v>0.69662698944237822</v>
      </c>
      <c r="H16" s="203">
        <v>0.67637383746432334</v>
      </c>
      <c r="I16" s="36"/>
      <c r="K16" s="79"/>
      <c r="L16" s="79"/>
      <c r="M16" s="36"/>
      <c r="N16" s="222"/>
      <c r="O16" s="203"/>
      <c r="P16" s="203"/>
      <c r="Q16" s="203"/>
      <c r="R16" s="203"/>
      <c r="S16" s="203"/>
      <c r="U16" s="223"/>
      <c r="V16" s="223"/>
      <c r="W16" s="223"/>
      <c r="X16" s="223"/>
      <c r="Y16" s="223"/>
      <c r="Z16" s="223"/>
    </row>
    <row r="17" spans="1:26" x14ac:dyDescent="0.25">
      <c r="A17" s="36" t="s">
        <v>150</v>
      </c>
      <c r="B17" s="72" t="s">
        <v>45</v>
      </c>
      <c r="C17" s="203">
        <v>1.6800644974231882</v>
      </c>
      <c r="D17" s="203">
        <v>1.6410803754021084</v>
      </c>
      <c r="E17" s="203">
        <v>2.9193410059457596</v>
      </c>
      <c r="F17" s="203">
        <v>2.8523172924547397</v>
      </c>
      <c r="G17" s="203">
        <v>2.7990863413627824</v>
      </c>
      <c r="H17" s="203">
        <v>2.7158231072725894</v>
      </c>
      <c r="I17" s="36"/>
      <c r="K17" s="79"/>
      <c r="L17" s="79"/>
      <c r="M17" s="36"/>
      <c r="N17" s="222"/>
      <c r="O17" s="203"/>
      <c r="P17" s="203"/>
      <c r="Q17" s="203"/>
      <c r="R17" s="203"/>
      <c r="S17" s="203"/>
      <c r="U17" s="223"/>
      <c r="V17" s="223"/>
      <c r="W17" s="223"/>
      <c r="X17" s="223"/>
      <c r="Y17" s="223"/>
      <c r="Z17" s="223"/>
    </row>
    <row r="18" spans="1:26" s="51" customFormat="1" ht="14.4" x14ac:dyDescent="0.3">
      <c r="A18" s="36" t="s">
        <v>79</v>
      </c>
      <c r="B18" s="72" t="s">
        <v>45</v>
      </c>
      <c r="C18" s="203">
        <v>3.7948996561699411</v>
      </c>
      <c r="D18" s="203">
        <v>4.1275261100607787</v>
      </c>
      <c r="E18" s="203">
        <v>4.4581359456447709</v>
      </c>
      <c r="F18" s="203">
        <v>4.9390667474305081</v>
      </c>
      <c r="G18" s="203">
        <v>5.4614958962335196</v>
      </c>
      <c r="H18" s="203">
        <v>5.9737178913451485</v>
      </c>
      <c r="I18" s="36"/>
      <c r="K18" s="79"/>
      <c r="L18" s="79"/>
      <c r="M18" s="224"/>
      <c r="N18" s="225"/>
      <c r="O18" s="204"/>
      <c r="P18" s="204"/>
      <c r="Q18" s="204"/>
      <c r="R18" s="204"/>
      <c r="S18" s="204"/>
      <c r="U18" s="223"/>
      <c r="V18" s="223"/>
      <c r="W18" s="223"/>
      <c r="X18" s="223"/>
      <c r="Y18" s="223"/>
      <c r="Z18" s="223"/>
    </row>
    <row r="19" spans="1:26" s="51" customFormat="1" ht="14.4" x14ac:dyDescent="0.3">
      <c r="A19" s="233" t="s">
        <v>178</v>
      </c>
      <c r="B19" s="72" t="s">
        <v>45</v>
      </c>
      <c r="C19" s="204">
        <v>2.6638996561699413</v>
      </c>
      <c r="D19" s="204">
        <v>2.5210964396168785</v>
      </c>
      <c r="E19" s="204">
        <v>2.4446052672806928</v>
      </c>
      <c r="F19" s="204">
        <v>2.4715281630089923</v>
      </c>
      <c r="G19" s="204">
        <v>2.4962515779426968</v>
      </c>
      <c r="H19" s="204">
        <v>2.5138989509416225</v>
      </c>
      <c r="I19" s="233"/>
      <c r="K19" s="79"/>
      <c r="L19" s="79"/>
      <c r="M19" s="224"/>
      <c r="N19" s="225"/>
      <c r="O19" s="204"/>
      <c r="P19" s="204"/>
      <c r="Q19" s="204"/>
      <c r="R19" s="204"/>
      <c r="S19" s="204"/>
      <c r="U19" s="223"/>
      <c r="V19" s="223"/>
      <c r="W19" s="223"/>
      <c r="X19" s="223"/>
      <c r="Y19" s="223"/>
      <c r="Z19" s="223"/>
    </row>
    <row r="20" spans="1:26" ht="14.4" x14ac:dyDescent="0.3">
      <c r="A20" s="233" t="s">
        <v>179</v>
      </c>
      <c r="B20" s="72" t="s">
        <v>45</v>
      </c>
      <c r="C20" s="204">
        <v>1.131</v>
      </c>
      <c r="D20" s="204">
        <v>1.6064296704439003</v>
      </c>
      <c r="E20" s="204">
        <v>2.0135306783640781</v>
      </c>
      <c r="F20" s="204">
        <v>2.4675385844215159</v>
      </c>
      <c r="G20" s="204">
        <v>2.9652443182908228</v>
      </c>
      <c r="H20" s="204">
        <v>3.459818940403526</v>
      </c>
      <c r="I20" s="233"/>
      <c r="K20" s="79"/>
      <c r="L20" s="79"/>
      <c r="M20" s="36"/>
      <c r="N20" s="222"/>
      <c r="O20" s="203"/>
      <c r="P20" s="203"/>
      <c r="Q20" s="203"/>
      <c r="R20" s="203"/>
      <c r="S20" s="203"/>
      <c r="U20" s="223"/>
      <c r="V20" s="223"/>
      <c r="W20" s="223"/>
      <c r="X20" s="223"/>
      <c r="Y20" s="223"/>
      <c r="Z20" s="223"/>
    </row>
    <row r="21" spans="1:26" ht="14.4" x14ac:dyDescent="0.3">
      <c r="A21" s="233" t="s">
        <v>180</v>
      </c>
      <c r="B21" s="72" t="s">
        <v>45</v>
      </c>
      <c r="C21" s="206">
        <v>0</v>
      </c>
      <c r="D21" s="206">
        <v>3.4162448714235285E-3</v>
      </c>
      <c r="E21" s="225">
        <v>3.3564366289827105E-3</v>
      </c>
      <c r="F21" s="225">
        <v>3.3955648672574787E-3</v>
      </c>
      <c r="G21" s="225">
        <v>3.4346510358351928E-3</v>
      </c>
      <c r="H21" s="225">
        <v>3.4692051883607055E-3</v>
      </c>
      <c r="I21" s="233"/>
      <c r="K21" s="79"/>
      <c r="L21" s="79"/>
      <c r="M21" s="36"/>
      <c r="N21" s="222"/>
      <c r="O21" s="203"/>
      <c r="P21" s="203"/>
      <c r="Q21" s="203"/>
      <c r="R21" s="203"/>
      <c r="S21" s="203"/>
      <c r="U21" s="223"/>
      <c r="V21" s="223"/>
      <c r="W21" s="223"/>
      <c r="X21" s="223"/>
      <c r="Y21" s="223"/>
      <c r="Z21" s="223"/>
    </row>
    <row r="22" spans="1:26" s="34" customFormat="1" ht="14.4" x14ac:dyDescent="0.3">
      <c r="A22" s="233" t="s">
        <v>181</v>
      </c>
      <c r="B22" s="72" t="s">
        <v>45</v>
      </c>
      <c r="C22" s="206">
        <v>0</v>
      </c>
      <c r="D22" s="206">
        <v>0</v>
      </c>
      <c r="E22" s="206">
        <v>0</v>
      </c>
      <c r="F22" s="206">
        <v>0</v>
      </c>
      <c r="G22" s="206">
        <v>0</v>
      </c>
      <c r="H22" s="206">
        <v>0</v>
      </c>
      <c r="I22" s="233"/>
      <c r="J22" s="30"/>
      <c r="K22" s="194"/>
      <c r="L22" s="194"/>
      <c r="M22" s="220"/>
      <c r="N22" s="226"/>
      <c r="O22" s="226"/>
      <c r="P22" s="226"/>
      <c r="Q22" s="226"/>
      <c r="R22" s="226"/>
      <c r="S22" s="226"/>
    </row>
    <row r="23" spans="1:26" s="194" customFormat="1" x14ac:dyDescent="0.25">
      <c r="A23" s="36" t="s">
        <v>81</v>
      </c>
      <c r="B23" s="72" t="s">
        <v>45</v>
      </c>
      <c r="C23" s="203">
        <v>1.6918810455748108</v>
      </c>
      <c r="D23" s="203">
        <v>1.7470964643824201</v>
      </c>
      <c r="E23" s="203">
        <v>1.7393132213368607</v>
      </c>
      <c r="F23" s="203">
        <v>1.7279421450311272</v>
      </c>
      <c r="G23" s="203">
        <v>1.7186572460371841</v>
      </c>
      <c r="H23" s="203">
        <v>1.6776046716800463</v>
      </c>
      <c r="I23" s="36"/>
    </row>
    <row r="24" spans="1:26" s="194" customFormat="1" x14ac:dyDescent="0.25">
      <c r="A24" s="36" t="s">
        <v>182</v>
      </c>
      <c r="B24" s="72" t="s">
        <v>45</v>
      </c>
      <c r="C24" s="203">
        <v>0.34172862104504065</v>
      </c>
      <c r="D24" s="203">
        <v>0.32368956521157849</v>
      </c>
      <c r="E24" s="203">
        <v>0.31014283399732462</v>
      </c>
      <c r="F24" s="203">
        <v>0.29882844673438885</v>
      </c>
      <c r="G24" s="203">
        <v>0.29294917881657706</v>
      </c>
      <c r="H24" s="203">
        <v>0.28630307698555824</v>
      </c>
      <c r="I24" s="36"/>
    </row>
    <row r="25" spans="1:26" s="34" customFormat="1" x14ac:dyDescent="0.25">
      <c r="A25" s="234" t="s">
        <v>27</v>
      </c>
      <c r="B25" s="135" t="s">
        <v>45</v>
      </c>
      <c r="C25" s="205">
        <v>78.640347605968259</v>
      </c>
      <c r="D25" s="205">
        <v>78.68451670352222</v>
      </c>
      <c r="E25" s="205">
        <v>77.879941418381136</v>
      </c>
      <c r="F25" s="205">
        <v>77.119391603528271</v>
      </c>
      <c r="G25" s="205">
        <v>76.553838593120162</v>
      </c>
      <c r="H25" s="205">
        <v>75.206604671961998</v>
      </c>
      <c r="I25" s="36"/>
      <c r="J25" s="30"/>
      <c r="K25" s="194"/>
      <c r="L25" s="194"/>
      <c r="M25" s="220"/>
      <c r="N25" s="226"/>
      <c r="O25" s="226"/>
      <c r="P25" s="226"/>
      <c r="Q25" s="226"/>
      <c r="R25" s="226"/>
      <c r="S25" s="226"/>
    </row>
    <row r="26" spans="1:26" x14ac:dyDescent="0.25">
      <c r="A26" s="30" t="s">
        <v>213</v>
      </c>
      <c r="B26" s="136"/>
      <c r="M26" s="36"/>
      <c r="N26" s="222"/>
      <c r="O26" s="222"/>
      <c r="P26" s="222"/>
      <c r="Q26" s="222"/>
      <c r="R26" s="222"/>
      <c r="S26" s="222"/>
    </row>
    <row r="27" spans="1:26" x14ac:dyDescent="0.25">
      <c r="A27" s="191" t="s">
        <v>183</v>
      </c>
      <c r="B27" s="136"/>
      <c r="M27" s="36"/>
      <c r="N27" s="222"/>
      <c r="O27" s="76"/>
      <c r="P27" s="76"/>
      <c r="Q27" s="76"/>
      <c r="R27" s="76"/>
      <c r="S27" s="76"/>
    </row>
    <row r="28" spans="1:26" x14ac:dyDescent="0.25">
      <c r="A28" s="66"/>
      <c r="B28" s="136"/>
      <c r="C28" s="76"/>
      <c r="D28" s="76"/>
      <c r="E28" s="76"/>
      <c r="F28" s="76"/>
      <c r="G28" s="76"/>
      <c r="H28" s="76"/>
      <c r="Q28" s="54"/>
    </row>
    <row r="29" spans="1:26" ht="15.6" x14ac:dyDescent="0.25">
      <c r="A29" s="24" t="s">
        <v>80</v>
      </c>
      <c r="B29" s="136"/>
    </row>
    <row r="30" spans="1:26" x14ac:dyDescent="0.25">
      <c r="A30" s="66"/>
      <c r="B30" s="136"/>
    </row>
    <row r="31" spans="1:26" x14ac:dyDescent="0.25">
      <c r="A31" s="37"/>
      <c r="B31" s="235"/>
      <c r="C31" s="195">
        <v>2022</v>
      </c>
      <c r="D31" s="195">
        <v>2023</v>
      </c>
      <c r="E31" s="195">
        <v>2024</v>
      </c>
      <c r="F31" s="195">
        <v>2025</v>
      </c>
      <c r="G31" s="195">
        <v>2026</v>
      </c>
      <c r="H31" s="196">
        <v>2027</v>
      </c>
    </row>
    <row r="32" spans="1:26" x14ac:dyDescent="0.25">
      <c r="A32" s="36" t="s">
        <v>158</v>
      </c>
      <c r="B32" s="236" t="s">
        <v>63</v>
      </c>
      <c r="C32" s="202">
        <v>2252.8480219780217</v>
      </c>
      <c r="D32" s="202">
        <v>2185.5043579452781</v>
      </c>
      <c r="E32" s="202">
        <v>2237.1764473666744</v>
      </c>
      <c r="F32" s="202">
        <v>2215.286676272045</v>
      </c>
      <c r="G32" s="202">
        <v>2196.8557944153499</v>
      </c>
      <c r="H32" s="202">
        <v>2139.0950769102801</v>
      </c>
      <c r="N32" s="54"/>
      <c r="O32" s="54"/>
      <c r="P32" s="54"/>
      <c r="Q32" s="54"/>
      <c r="R32" s="54"/>
      <c r="S32" s="54"/>
    </row>
    <row r="33" spans="1:19" x14ac:dyDescent="0.25">
      <c r="A33" s="36" t="s">
        <v>47</v>
      </c>
      <c r="B33" s="236" t="s">
        <v>63</v>
      </c>
      <c r="C33" s="202">
        <v>42.947777663846544</v>
      </c>
      <c r="D33" s="202">
        <v>65.998282638614867</v>
      </c>
      <c r="E33" s="202">
        <v>17.415694719260927</v>
      </c>
      <c r="F33" s="202">
        <v>17.241880955848821</v>
      </c>
      <c r="G33" s="202">
        <v>17.094661251126283</v>
      </c>
      <c r="H33" s="202">
        <v>16.641031481717519</v>
      </c>
      <c r="O33" s="54"/>
      <c r="P33" s="54"/>
      <c r="Q33" s="54"/>
      <c r="R33" s="54"/>
      <c r="S33" s="54"/>
    </row>
    <row r="34" spans="1:19" x14ac:dyDescent="0.25">
      <c r="A34" s="36" t="s">
        <v>46</v>
      </c>
      <c r="B34" s="236" t="s">
        <v>63</v>
      </c>
      <c r="C34" s="202">
        <v>238.36514875447503</v>
      </c>
      <c r="D34" s="202">
        <v>221.23718097313451</v>
      </c>
      <c r="E34" s="202">
        <v>221.61312655030613</v>
      </c>
      <c r="F34" s="202">
        <v>219.40136226710294</v>
      </c>
      <c r="G34" s="202">
        <v>217.52800495467318</v>
      </c>
      <c r="H34" s="202">
        <v>211.75560752146649</v>
      </c>
      <c r="O34" s="54"/>
      <c r="P34" s="54"/>
      <c r="Q34" s="54"/>
      <c r="R34" s="54"/>
      <c r="S34" s="54"/>
    </row>
    <row r="35" spans="1:19" x14ac:dyDescent="0.25">
      <c r="A35" s="36" t="s">
        <v>177</v>
      </c>
      <c r="B35" s="236" t="s">
        <v>63</v>
      </c>
      <c r="C35" s="202">
        <v>3133.0508705707289</v>
      </c>
      <c r="D35" s="202">
        <v>3101.7879599073603</v>
      </c>
      <c r="E35" s="202">
        <v>4086.3138903753993</v>
      </c>
      <c r="F35" s="202">
        <v>3989.4321253726844</v>
      </c>
      <c r="G35" s="202">
        <v>3907.9600450934458</v>
      </c>
      <c r="H35" s="202">
        <v>3797.4927297857857</v>
      </c>
      <c r="O35" s="54"/>
      <c r="P35" s="54"/>
      <c r="Q35" s="54"/>
      <c r="R35" s="54"/>
      <c r="S35" s="54"/>
    </row>
    <row r="36" spans="1:19" x14ac:dyDescent="0.25">
      <c r="A36" s="36" t="s">
        <v>151</v>
      </c>
      <c r="B36" s="236" t="s">
        <v>63</v>
      </c>
      <c r="C36" s="202">
        <v>227.95518032786882</v>
      </c>
      <c r="D36" s="202">
        <v>296.93347827893859</v>
      </c>
      <c r="E36" s="202">
        <v>281.08945935323209</v>
      </c>
      <c r="F36" s="202">
        <v>274.3373251150191</v>
      </c>
      <c r="G36" s="202">
        <v>268.61672403545947</v>
      </c>
      <c r="H36" s="202">
        <v>260.88438711289604</v>
      </c>
      <c r="O36" s="54"/>
      <c r="P36" s="54"/>
      <c r="Q36" s="54"/>
      <c r="R36" s="54"/>
      <c r="S36" s="54"/>
    </row>
    <row r="37" spans="1:19" x14ac:dyDescent="0.25">
      <c r="A37" s="36" t="s">
        <v>152</v>
      </c>
      <c r="B37" s="236" t="s">
        <v>63</v>
      </c>
      <c r="C37" s="202">
        <v>1347.7096350794588</v>
      </c>
      <c r="D37" s="202">
        <v>1334.5878532549925</v>
      </c>
      <c r="E37" s="202">
        <v>71.11625031958954</v>
      </c>
      <c r="F37" s="202">
        <v>69.460261310482196</v>
      </c>
      <c r="G37" s="202">
        <v>68.062821668169477</v>
      </c>
      <c r="H37" s="202">
        <v>66.161848990832866</v>
      </c>
      <c r="O37" s="54"/>
      <c r="P37" s="54"/>
      <c r="Q37" s="54"/>
      <c r="R37" s="54"/>
      <c r="S37" s="54"/>
    </row>
    <row r="38" spans="1:19" x14ac:dyDescent="0.25">
      <c r="A38" s="68" t="s">
        <v>54</v>
      </c>
      <c r="B38" s="236" t="s">
        <v>63</v>
      </c>
      <c r="C38" s="202">
        <v>72.069726363136198</v>
      </c>
      <c r="D38" s="202">
        <v>69.492257485037413</v>
      </c>
      <c r="E38" s="202">
        <v>68.275655648854325</v>
      </c>
      <c r="F38" s="202">
        <v>67.690159050276932</v>
      </c>
      <c r="G38" s="202">
        <v>68.469336910550965</v>
      </c>
      <c r="H38" s="202">
        <v>69.158169600173125</v>
      </c>
      <c r="O38" s="54"/>
      <c r="P38" s="54"/>
      <c r="Q38" s="54"/>
      <c r="R38" s="54"/>
      <c r="S38" s="54"/>
    </row>
    <row r="39" spans="1:19" x14ac:dyDescent="0.25">
      <c r="A39" s="68" t="s">
        <v>184</v>
      </c>
      <c r="B39" s="236" t="s">
        <v>63</v>
      </c>
      <c r="C39" s="202">
        <v>54.744967253869419</v>
      </c>
      <c r="D39" s="202">
        <v>52.745141753027724</v>
      </c>
      <c r="E39" s="202">
        <v>51.821731885096945</v>
      </c>
      <c r="F39" s="202">
        <v>51.377335599733364</v>
      </c>
      <c r="G39" s="202">
        <v>51.968737407335077</v>
      </c>
      <c r="H39" s="202">
        <v>52.491566556554503</v>
      </c>
      <c r="O39" s="54"/>
      <c r="P39" s="54"/>
      <c r="Q39" s="54"/>
      <c r="R39" s="54"/>
      <c r="S39" s="54"/>
    </row>
    <row r="40" spans="1:19" x14ac:dyDescent="0.25">
      <c r="A40" s="36" t="s">
        <v>77</v>
      </c>
      <c r="B40" s="236" t="s">
        <v>63</v>
      </c>
      <c r="C40" s="202">
        <v>126.29581764102723</v>
      </c>
      <c r="D40" s="202">
        <v>137.41833033044028</v>
      </c>
      <c r="E40" s="202">
        <v>119.56141625865644</v>
      </c>
      <c r="F40" s="202">
        <v>129.068693925883</v>
      </c>
      <c r="G40" s="202">
        <v>129.53178659884892</v>
      </c>
      <c r="H40" s="202">
        <v>129.28080731957633</v>
      </c>
      <c r="O40" s="54"/>
      <c r="P40" s="54"/>
      <c r="Q40" s="54"/>
      <c r="R40" s="54"/>
      <c r="S40" s="54"/>
    </row>
    <row r="41" spans="1:19" x14ac:dyDescent="0.25">
      <c r="A41" s="36" t="s">
        <v>78</v>
      </c>
      <c r="B41" s="236" t="s">
        <v>63</v>
      </c>
      <c r="C41" s="202">
        <v>2.5774656661434125</v>
      </c>
      <c r="D41" s="202">
        <v>3.6682511176503558</v>
      </c>
      <c r="E41" s="202">
        <v>4.3364244238890945</v>
      </c>
      <c r="F41" s="202">
        <v>1.9655131054702994</v>
      </c>
      <c r="G41" s="202">
        <v>1.9725652781550593</v>
      </c>
      <c r="H41" s="202">
        <v>1.9687432586737508</v>
      </c>
      <c r="O41" s="54"/>
      <c r="P41" s="54"/>
      <c r="Q41" s="54"/>
      <c r="R41" s="54"/>
      <c r="S41" s="54"/>
    </row>
    <row r="42" spans="1:19" x14ac:dyDescent="0.25">
      <c r="A42" s="36" t="s">
        <v>176</v>
      </c>
      <c r="B42" s="236" t="s">
        <v>63</v>
      </c>
      <c r="C42" s="202">
        <v>9.7265198145761289</v>
      </c>
      <c r="D42" s="202">
        <v>9.3559666784777384</v>
      </c>
      <c r="E42" s="202">
        <v>9.1921716507690139</v>
      </c>
      <c r="F42" s="202">
        <v>12.514345324727174</v>
      </c>
      <c r="G42" s="202">
        <v>12.658397295496053</v>
      </c>
      <c r="H42" s="202">
        <v>12.785746533108119</v>
      </c>
      <c r="O42" s="54"/>
      <c r="P42" s="54"/>
      <c r="Q42" s="54"/>
      <c r="R42" s="54"/>
      <c r="S42" s="54"/>
    </row>
    <row r="43" spans="1:19" x14ac:dyDescent="0.25">
      <c r="A43" s="36" t="s">
        <v>153</v>
      </c>
      <c r="B43" s="236" t="s">
        <v>63</v>
      </c>
      <c r="C43" s="202">
        <v>22.978270802664571</v>
      </c>
      <c r="D43" s="202">
        <v>17.480866555229085</v>
      </c>
      <c r="E43" s="202">
        <v>19.56973326883471</v>
      </c>
      <c r="F43" s="202">
        <v>22.076096515331091</v>
      </c>
      <c r="G43" s="202">
        <v>24.875676613167116</v>
      </c>
      <c r="H43" s="202">
        <v>27.521169380754486</v>
      </c>
      <c r="O43" s="54"/>
      <c r="P43" s="54"/>
      <c r="Q43" s="54"/>
      <c r="R43" s="54"/>
      <c r="S43" s="54"/>
    </row>
    <row r="44" spans="1:19" x14ac:dyDescent="0.25">
      <c r="A44" s="36" t="s">
        <v>149</v>
      </c>
      <c r="B44" s="236" t="s">
        <v>63</v>
      </c>
      <c r="C44" s="202">
        <v>62.386761437533465</v>
      </c>
      <c r="D44" s="202">
        <v>60.927963828647776</v>
      </c>
      <c r="E44" s="202">
        <v>79.106149322542606</v>
      </c>
      <c r="F44" s="202">
        <v>77.439369681663905</v>
      </c>
      <c r="G44" s="202">
        <v>76.134097206817287</v>
      </c>
      <c r="H44" s="202">
        <v>73.920637974242979</v>
      </c>
      <c r="O44" s="54"/>
      <c r="P44" s="54"/>
      <c r="Q44" s="54"/>
      <c r="R44" s="54"/>
      <c r="S44" s="54"/>
    </row>
    <row r="45" spans="1:19" x14ac:dyDescent="0.25">
      <c r="A45" s="36" t="s">
        <v>150</v>
      </c>
      <c r="B45" s="236" t="s">
        <v>63</v>
      </c>
      <c r="C45" s="202">
        <v>177.99388436502289</v>
      </c>
      <c r="D45" s="202">
        <v>173.86372429215982</v>
      </c>
      <c r="E45" s="202">
        <v>309.28862923498338</v>
      </c>
      <c r="F45" s="202">
        <v>302.18782380332738</v>
      </c>
      <c r="G45" s="202">
        <v>296.54828807845843</v>
      </c>
      <c r="H45" s="202">
        <v>287.72699194176937</v>
      </c>
      <c r="O45" s="54"/>
      <c r="P45" s="54"/>
      <c r="Q45" s="54"/>
      <c r="R45" s="54"/>
      <c r="S45" s="54"/>
    </row>
    <row r="46" spans="1:19" x14ac:dyDescent="0.25">
      <c r="A46" s="36" t="s">
        <v>79</v>
      </c>
      <c r="B46" s="236" t="s">
        <v>66</v>
      </c>
      <c r="C46" s="202">
        <v>3794.899656169941</v>
      </c>
      <c r="D46" s="202">
        <v>4127.5261100607786</v>
      </c>
      <c r="E46" s="202">
        <v>4458.1359456447708</v>
      </c>
      <c r="F46" s="202">
        <v>4939.0667474305083</v>
      </c>
      <c r="G46" s="202">
        <v>5461.4958962335195</v>
      </c>
      <c r="H46" s="202">
        <v>5973.7178913451489</v>
      </c>
      <c r="O46" s="54"/>
      <c r="P46" s="54"/>
      <c r="Q46" s="54"/>
      <c r="R46" s="54"/>
      <c r="S46" s="54"/>
    </row>
    <row r="47" spans="1:19" ht="14.4" x14ac:dyDescent="0.3">
      <c r="A47" s="233" t="s">
        <v>178</v>
      </c>
      <c r="B47" s="236" t="s">
        <v>66</v>
      </c>
      <c r="C47" s="206">
        <v>2660</v>
      </c>
      <c r="D47" s="206">
        <v>2521.0964396168783</v>
      </c>
      <c r="E47" s="206">
        <v>2444.6052672806927</v>
      </c>
      <c r="F47" s="206">
        <v>2471.5281630089926</v>
      </c>
      <c r="G47" s="202">
        <v>2492.8169269068621</v>
      </c>
      <c r="H47" s="206">
        <v>2513.8989509416228</v>
      </c>
      <c r="O47" s="54"/>
      <c r="P47" s="54"/>
      <c r="Q47" s="54"/>
      <c r="R47" s="54"/>
      <c r="S47" s="54"/>
    </row>
    <row r="48" spans="1:19" ht="14.4" x14ac:dyDescent="0.3">
      <c r="A48" s="233" t="s">
        <v>179</v>
      </c>
      <c r="B48" s="236" t="s">
        <v>66</v>
      </c>
      <c r="C48" s="206">
        <v>1131</v>
      </c>
      <c r="D48" s="206">
        <v>1606.4296704439002</v>
      </c>
      <c r="E48" s="206">
        <v>2013.5306783640781</v>
      </c>
      <c r="F48" s="206">
        <v>2467.5385844215157</v>
      </c>
      <c r="G48" s="202">
        <v>2965.2443182908228</v>
      </c>
      <c r="H48" s="206">
        <v>3459.8189404035261</v>
      </c>
      <c r="O48" s="54"/>
      <c r="P48" s="54"/>
      <c r="Q48" s="54"/>
      <c r="R48" s="54"/>
      <c r="S48" s="54"/>
    </row>
    <row r="49" spans="1:19" ht="14.4" x14ac:dyDescent="0.3">
      <c r="A49" s="233" t="s">
        <v>180</v>
      </c>
      <c r="B49" s="236" t="s">
        <v>66</v>
      </c>
      <c r="C49" s="206">
        <v>0</v>
      </c>
      <c r="D49" s="206">
        <v>3.4162448714235287</v>
      </c>
      <c r="E49" s="206">
        <v>3.3564366289827103</v>
      </c>
      <c r="F49" s="206">
        <v>3.3955648672574785</v>
      </c>
      <c r="G49" s="202">
        <v>3.4346510358351927</v>
      </c>
      <c r="H49" s="206">
        <v>3.4692051883607053</v>
      </c>
      <c r="O49" s="54"/>
      <c r="P49" s="54"/>
      <c r="Q49" s="54"/>
      <c r="R49" s="54"/>
      <c r="S49" s="54"/>
    </row>
    <row r="50" spans="1:19" ht="14.4" x14ac:dyDescent="0.3">
      <c r="A50" s="233" t="s">
        <v>181</v>
      </c>
      <c r="B50" s="236" t="s">
        <v>66</v>
      </c>
      <c r="C50" s="206">
        <v>0</v>
      </c>
      <c r="D50" s="206">
        <v>0</v>
      </c>
      <c r="E50" s="206">
        <v>0</v>
      </c>
      <c r="F50" s="206">
        <v>0</v>
      </c>
      <c r="G50" s="202">
        <v>0</v>
      </c>
      <c r="H50" s="206">
        <v>0</v>
      </c>
      <c r="O50" s="54"/>
      <c r="P50" s="54"/>
      <c r="Q50" s="54"/>
      <c r="R50" s="54"/>
      <c r="S50" s="54"/>
    </row>
    <row r="51" spans="1:19" x14ac:dyDescent="0.25">
      <c r="A51" s="36" t="s">
        <v>81</v>
      </c>
      <c r="B51" s="236" t="s">
        <v>82</v>
      </c>
      <c r="C51" s="202">
        <v>174.42072634791862</v>
      </c>
      <c r="D51" s="202">
        <v>180.11303756519791</v>
      </c>
      <c r="E51" s="202">
        <v>179.31064137493408</v>
      </c>
      <c r="F51" s="202">
        <v>178.1383654671265</v>
      </c>
      <c r="G51" s="202">
        <v>177.18115938527669</v>
      </c>
      <c r="H51" s="202">
        <v>172.94893522474703</v>
      </c>
      <c r="O51" s="54"/>
      <c r="P51" s="54"/>
      <c r="Q51" s="54"/>
      <c r="R51" s="54"/>
      <c r="S51" s="54"/>
    </row>
    <row r="52" spans="1:19" x14ac:dyDescent="0.25">
      <c r="A52" s="36" t="s">
        <v>182</v>
      </c>
      <c r="B52" s="236" t="s">
        <v>82</v>
      </c>
      <c r="C52" s="202">
        <v>31.09450600955784</v>
      </c>
      <c r="D52" s="202">
        <v>29.453099655284667</v>
      </c>
      <c r="E52" s="202">
        <v>28.220458052531811</v>
      </c>
      <c r="F52" s="202">
        <v>27.190941468097257</v>
      </c>
      <c r="G52" s="202">
        <v>26.655976234447412</v>
      </c>
      <c r="H52" s="202">
        <v>26.051235394500292</v>
      </c>
      <c r="O52" s="54"/>
      <c r="P52" s="54"/>
      <c r="Q52" s="54"/>
      <c r="R52" s="54"/>
      <c r="S52" s="54"/>
    </row>
    <row r="53" spans="1:19" x14ac:dyDescent="0.25">
      <c r="A53" s="231" t="s">
        <v>27</v>
      </c>
      <c r="B53" s="237" t="s">
        <v>67</v>
      </c>
      <c r="C53" s="200">
        <v>283105.25138148566</v>
      </c>
      <c r="D53" s="200">
        <v>283264.26013268006</v>
      </c>
      <c r="E53" s="200">
        <v>280367.78910617216</v>
      </c>
      <c r="F53" s="200">
        <v>277629.80977270182</v>
      </c>
      <c r="G53" s="200">
        <v>275593.81893523259</v>
      </c>
      <c r="H53" s="200">
        <v>270743.77681906323</v>
      </c>
      <c r="O53" s="54"/>
      <c r="P53" s="54"/>
      <c r="Q53" s="54"/>
      <c r="R53" s="54"/>
      <c r="S53" s="54"/>
    </row>
    <row r="54" spans="1:19" x14ac:dyDescent="0.25">
      <c r="A54" s="67" t="s">
        <v>27</v>
      </c>
      <c r="B54" s="235" t="s">
        <v>45</v>
      </c>
      <c r="C54" s="238">
        <v>78.640347605968245</v>
      </c>
      <c r="D54" s="238">
        <v>78.684516703522235</v>
      </c>
      <c r="E54" s="238">
        <v>77.879941418381151</v>
      </c>
      <c r="F54" s="238">
        <v>77.119391603528285</v>
      </c>
      <c r="G54" s="238">
        <v>76.553838593120162</v>
      </c>
      <c r="H54" s="238">
        <v>75.206604671962012</v>
      </c>
      <c r="O54" s="54"/>
      <c r="P54" s="54"/>
      <c r="Q54" s="54"/>
      <c r="R54" s="54"/>
      <c r="S54" s="54"/>
    </row>
    <row r="55" spans="1:19" x14ac:dyDescent="0.25">
      <c r="A55" s="30" t="s">
        <v>213</v>
      </c>
      <c r="B55" s="71"/>
      <c r="O55" s="54"/>
      <c r="P55" s="54"/>
      <c r="Q55" s="54"/>
      <c r="R55" s="54"/>
      <c r="S55" s="54"/>
    </row>
    <row r="56" spans="1:19" x14ac:dyDescent="0.25">
      <c r="A56" s="191" t="s">
        <v>183</v>
      </c>
      <c r="B56" s="71"/>
    </row>
    <row r="57" spans="1:19" x14ac:dyDescent="0.25">
      <c r="A57" s="66"/>
      <c r="B57" s="71"/>
    </row>
    <row r="58" spans="1:19" x14ac:dyDescent="0.25">
      <c r="A58" s="80"/>
      <c r="B58" s="80"/>
      <c r="F58" s="80"/>
      <c r="G58" s="80"/>
    </row>
    <row r="59" spans="1:19" x14ac:dyDescent="0.25">
      <c r="A59" s="80"/>
      <c r="B59" s="80"/>
      <c r="F59" s="80"/>
      <c r="G59" s="80"/>
    </row>
    <row r="60" spans="1:19" x14ac:dyDescent="0.25">
      <c r="A60" s="80"/>
      <c r="B60" s="80"/>
      <c r="F60" s="80"/>
      <c r="G60" s="80"/>
    </row>
    <row r="61" spans="1:19" x14ac:dyDescent="0.25">
      <c r="A61" s="80"/>
      <c r="B61" s="80"/>
      <c r="F61" s="80"/>
      <c r="G61" s="80"/>
    </row>
    <row r="62" spans="1:19" x14ac:dyDescent="0.25">
      <c r="A62" s="80"/>
      <c r="B62" s="80"/>
      <c r="F62" s="80"/>
      <c r="G62" s="80"/>
    </row>
    <row r="63" spans="1:19" x14ac:dyDescent="0.25">
      <c r="A63" s="80"/>
      <c r="B63" s="80"/>
      <c r="F63" s="80"/>
      <c r="G63" s="80"/>
    </row>
    <row r="64" spans="1:19" x14ac:dyDescent="0.25">
      <c r="A64" s="80"/>
      <c r="B64" s="80"/>
      <c r="F64" s="80"/>
      <c r="G64" s="80"/>
    </row>
    <row r="65" spans="1:7" x14ac:dyDescent="0.25">
      <c r="A65" s="80"/>
      <c r="B65" s="80"/>
      <c r="F65" s="80"/>
      <c r="G65" s="80"/>
    </row>
    <row r="66" spans="1:7" x14ac:dyDescent="0.25">
      <c r="A66" s="80"/>
      <c r="B66" s="80"/>
      <c r="F66" s="80"/>
      <c r="G66" s="80"/>
    </row>
    <row r="67" spans="1:7" x14ac:dyDescent="0.25">
      <c r="A67" s="80"/>
      <c r="B67" s="80"/>
      <c r="F67" s="80"/>
      <c r="G67" s="80"/>
    </row>
    <row r="68" spans="1:7" x14ac:dyDescent="0.25">
      <c r="A68" s="80"/>
      <c r="B68" s="80"/>
      <c r="F68" s="80"/>
      <c r="G68" s="80"/>
    </row>
    <row r="69" spans="1:7" x14ac:dyDescent="0.25">
      <c r="A69" s="80"/>
      <c r="B69" s="80"/>
      <c r="F69" s="80"/>
      <c r="G69" s="80"/>
    </row>
    <row r="70" spans="1:7" x14ac:dyDescent="0.25">
      <c r="A70" s="80"/>
      <c r="B70" s="80"/>
      <c r="F70" s="80"/>
      <c r="G70" s="80"/>
    </row>
    <row r="71" spans="1:7" x14ac:dyDescent="0.25">
      <c r="A71" s="80"/>
      <c r="B71" s="80"/>
      <c r="F71" s="80"/>
      <c r="G71" s="80"/>
    </row>
    <row r="72" spans="1:7" x14ac:dyDescent="0.25">
      <c r="A72" s="80"/>
      <c r="B72" s="80"/>
      <c r="F72" s="80"/>
      <c r="G72" s="80"/>
    </row>
    <row r="73" spans="1:7" x14ac:dyDescent="0.25">
      <c r="A73" s="80"/>
      <c r="B73" s="80"/>
      <c r="F73" s="80"/>
      <c r="G73" s="80"/>
    </row>
    <row r="74" spans="1:7" x14ac:dyDescent="0.25">
      <c r="A74" s="80"/>
      <c r="B74" s="80"/>
      <c r="F74" s="80"/>
      <c r="G74" s="80"/>
    </row>
    <row r="75" spans="1:7" x14ac:dyDescent="0.25">
      <c r="A75" s="80"/>
      <c r="B75" s="80"/>
      <c r="F75" s="80"/>
      <c r="G75" s="80"/>
    </row>
    <row r="76" spans="1:7" x14ac:dyDescent="0.25">
      <c r="A76" s="80"/>
      <c r="B76" s="80"/>
    </row>
    <row r="77" spans="1:7" x14ac:dyDescent="0.25">
      <c r="A77" s="80"/>
      <c r="B77" s="80"/>
      <c r="F77" s="80"/>
      <c r="G77" s="80"/>
    </row>
    <row r="78" spans="1:7" x14ac:dyDescent="0.25">
      <c r="A78" s="80"/>
      <c r="B78" s="80"/>
      <c r="F78" s="80"/>
      <c r="G78" s="80"/>
    </row>
    <row r="79" spans="1:7" x14ac:dyDescent="0.25">
      <c r="A79" s="80"/>
      <c r="B79" s="80"/>
      <c r="F79" s="80"/>
      <c r="G79" s="80"/>
    </row>
    <row r="80" spans="1:7" x14ac:dyDescent="0.25">
      <c r="A80" s="80"/>
      <c r="B80" s="80"/>
      <c r="F80" s="80"/>
      <c r="G80" s="80"/>
    </row>
    <row r="81" spans="1:7" x14ac:dyDescent="0.25">
      <c r="A81" s="80"/>
      <c r="B81" s="80"/>
      <c r="F81" s="80"/>
      <c r="G81" s="80"/>
    </row>
    <row r="82" spans="1:7" x14ac:dyDescent="0.25">
      <c r="F82" s="80"/>
      <c r="G82" s="80"/>
    </row>
    <row r="83" spans="1:7" x14ac:dyDescent="0.25">
      <c r="F83" s="80"/>
      <c r="G83" s="80"/>
    </row>
    <row r="84" spans="1:7" x14ac:dyDescent="0.25">
      <c r="F84" s="80"/>
      <c r="G84" s="80"/>
    </row>
    <row r="85" spans="1:7" x14ac:dyDescent="0.25">
      <c r="F85" s="80"/>
      <c r="G85" s="80"/>
    </row>
    <row r="86" spans="1:7" x14ac:dyDescent="0.25">
      <c r="F86" s="80"/>
      <c r="G86" s="80"/>
    </row>
    <row r="87" spans="1:7" x14ac:dyDescent="0.25">
      <c r="F87" s="80"/>
      <c r="G87" s="80"/>
    </row>
    <row r="88" spans="1:7" x14ac:dyDescent="0.25">
      <c r="F88" s="80"/>
      <c r="G88" s="80"/>
    </row>
    <row r="89" spans="1:7" x14ac:dyDescent="0.25">
      <c r="F89" s="80"/>
      <c r="G89" s="80"/>
    </row>
    <row r="90" spans="1:7" x14ac:dyDescent="0.25">
      <c r="F90" s="80"/>
      <c r="G90" s="80"/>
    </row>
    <row r="91" spans="1:7" x14ac:dyDescent="0.25">
      <c r="F91" s="80"/>
      <c r="G91" s="80"/>
    </row>
    <row r="92" spans="1:7" x14ac:dyDescent="0.25">
      <c r="F92" s="80"/>
      <c r="G92" s="80"/>
    </row>
    <row r="93" spans="1:7" x14ac:dyDescent="0.25">
      <c r="F93" s="80"/>
      <c r="G93" s="80"/>
    </row>
    <row r="94" spans="1:7" x14ac:dyDescent="0.25">
      <c r="F94" s="80"/>
      <c r="G94" s="80"/>
    </row>
    <row r="95" spans="1:7" x14ac:dyDescent="0.25">
      <c r="F95" s="80"/>
      <c r="G95" s="80"/>
    </row>
    <row r="96" spans="1:7" x14ac:dyDescent="0.25">
      <c r="F96" s="80"/>
      <c r="G96" s="80"/>
    </row>
    <row r="97" spans="6:7" x14ac:dyDescent="0.25">
      <c r="F97" s="80"/>
      <c r="G97" s="80"/>
    </row>
    <row r="98" spans="6:7" x14ac:dyDescent="0.25">
      <c r="F98" s="80"/>
      <c r="G98" s="80"/>
    </row>
    <row r="99" spans="6:7" x14ac:dyDescent="0.25">
      <c r="F99" s="80"/>
      <c r="G99" s="80"/>
    </row>
    <row r="100" spans="6:7" x14ac:dyDescent="0.25">
      <c r="F100" s="80"/>
      <c r="G100" s="80"/>
    </row>
    <row r="101" spans="6:7" x14ac:dyDescent="0.25">
      <c r="F101" s="80"/>
      <c r="G101" s="80"/>
    </row>
    <row r="102" spans="6:7" x14ac:dyDescent="0.25">
      <c r="F102" s="80"/>
      <c r="G102" s="80"/>
    </row>
    <row r="103" spans="6:7" x14ac:dyDescent="0.25">
      <c r="F103" s="80"/>
      <c r="G103" s="80"/>
    </row>
    <row r="104" spans="6:7" x14ac:dyDescent="0.25">
      <c r="F104" s="80"/>
      <c r="G104" s="80"/>
    </row>
    <row r="105" spans="6:7" x14ac:dyDescent="0.25">
      <c r="F105" s="80"/>
      <c r="G105" s="80"/>
    </row>
    <row r="106" spans="6:7" x14ac:dyDescent="0.25">
      <c r="F106" s="80"/>
      <c r="G106" s="80"/>
    </row>
    <row r="107" spans="6:7" x14ac:dyDescent="0.25">
      <c r="F107" s="80"/>
      <c r="G107" s="80"/>
    </row>
    <row r="108" spans="6:7" x14ac:dyDescent="0.25">
      <c r="F108" s="80"/>
      <c r="G108" s="80"/>
    </row>
    <row r="109" spans="6:7" x14ac:dyDescent="0.25">
      <c r="F109" s="80"/>
      <c r="G109" s="80"/>
    </row>
    <row r="110" spans="6:7" x14ac:dyDescent="0.25">
      <c r="F110" s="80"/>
      <c r="G110" s="80"/>
    </row>
    <row r="111" spans="6:7" x14ac:dyDescent="0.25">
      <c r="F111" s="80"/>
      <c r="G111" s="80"/>
    </row>
    <row r="112" spans="6:7" x14ac:dyDescent="0.25">
      <c r="F112" s="80"/>
      <c r="G112" s="80"/>
    </row>
    <row r="113" spans="6:7" x14ac:dyDescent="0.25">
      <c r="F113" s="80"/>
      <c r="G113" s="80"/>
    </row>
    <row r="114" spans="6:7" x14ac:dyDescent="0.25">
      <c r="F114" s="80"/>
      <c r="G114" s="80"/>
    </row>
    <row r="115" spans="6:7" x14ac:dyDescent="0.25">
      <c r="F115" s="80"/>
      <c r="G115" s="80"/>
    </row>
    <row r="116" spans="6:7" x14ac:dyDescent="0.25">
      <c r="F116" s="80"/>
      <c r="G116" s="80"/>
    </row>
    <row r="117" spans="6:7" x14ac:dyDescent="0.25">
      <c r="F117" s="80"/>
      <c r="G117" s="80"/>
    </row>
    <row r="118" spans="6:7" x14ac:dyDescent="0.25">
      <c r="F118" s="80"/>
      <c r="G118" s="80"/>
    </row>
    <row r="119" spans="6:7" x14ac:dyDescent="0.25">
      <c r="F119" s="80"/>
      <c r="G119" s="80"/>
    </row>
    <row r="120" spans="6:7" x14ac:dyDescent="0.25">
      <c r="F120" s="80"/>
      <c r="G120" s="80"/>
    </row>
    <row r="121" spans="6:7" x14ac:dyDescent="0.25">
      <c r="F121" s="80"/>
      <c r="G121" s="80"/>
    </row>
    <row r="122" spans="6:7" x14ac:dyDescent="0.25">
      <c r="F122" s="80"/>
      <c r="G122" s="80"/>
    </row>
    <row r="123" spans="6:7" x14ac:dyDescent="0.25">
      <c r="F123" s="80"/>
      <c r="G123" s="80"/>
    </row>
    <row r="124" spans="6:7" x14ac:dyDescent="0.25">
      <c r="F124" s="80"/>
      <c r="G124" s="80"/>
    </row>
    <row r="125" spans="6:7" x14ac:dyDescent="0.25">
      <c r="F125" s="80"/>
      <c r="G125" s="80"/>
    </row>
    <row r="126" spans="6:7" x14ac:dyDescent="0.25">
      <c r="F126" s="80"/>
      <c r="G126" s="80"/>
    </row>
    <row r="127" spans="6:7" x14ac:dyDescent="0.25">
      <c r="F127" s="80"/>
      <c r="G127" s="80"/>
    </row>
    <row r="128" spans="6:7" x14ac:dyDescent="0.25">
      <c r="F128" s="80"/>
      <c r="G128" s="80"/>
    </row>
    <row r="129" spans="6:7" x14ac:dyDescent="0.25">
      <c r="F129" s="80"/>
      <c r="G129" s="80"/>
    </row>
    <row r="130" spans="6:7" x14ac:dyDescent="0.25">
      <c r="F130" s="80"/>
      <c r="G130" s="80"/>
    </row>
    <row r="131" spans="6:7" x14ac:dyDescent="0.25">
      <c r="F131" s="80"/>
      <c r="G131" s="80"/>
    </row>
    <row r="132" spans="6:7" x14ac:dyDescent="0.25">
      <c r="F132" s="80"/>
      <c r="G132" s="80"/>
    </row>
    <row r="133" spans="6:7" x14ac:dyDescent="0.25">
      <c r="F133" s="80"/>
      <c r="G133" s="80"/>
    </row>
    <row r="134" spans="6:7" x14ac:dyDescent="0.25">
      <c r="F134" s="80"/>
      <c r="G134" s="80"/>
    </row>
    <row r="135" spans="6:7" x14ac:dyDescent="0.25">
      <c r="F135" s="80"/>
      <c r="G135" s="80"/>
    </row>
    <row r="136" spans="6:7" x14ac:dyDescent="0.25">
      <c r="F136" s="80"/>
      <c r="G136" s="80"/>
    </row>
    <row r="137" spans="6:7" x14ac:dyDescent="0.25">
      <c r="F137" s="80"/>
      <c r="G137" s="80"/>
    </row>
    <row r="138" spans="6:7" x14ac:dyDescent="0.25">
      <c r="F138" s="80"/>
      <c r="G138" s="80"/>
    </row>
    <row r="139" spans="6:7" x14ac:dyDescent="0.25">
      <c r="F139" s="80"/>
      <c r="G139" s="80"/>
    </row>
    <row r="140" spans="6:7" x14ac:dyDescent="0.25">
      <c r="F140" s="80"/>
      <c r="G140" s="80"/>
    </row>
    <row r="141" spans="6:7" x14ac:dyDescent="0.25">
      <c r="F141" s="80"/>
      <c r="G141" s="80"/>
    </row>
    <row r="142" spans="6:7" x14ac:dyDescent="0.25">
      <c r="F142" s="80"/>
      <c r="G142" s="80"/>
    </row>
    <row r="143" spans="6:7" x14ac:dyDescent="0.25">
      <c r="F143" s="80"/>
      <c r="G143" s="80"/>
    </row>
    <row r="144" spans="6:7" x14ac:dyDescent="0.25">
      <c r="F144" s="80"/>
      <c r="G144" s="80"/>
    </row>
    <row r="145" spans="6:7" x14ac:dyDescent="0.25">
      <c r="F145" s="80"/>
      <c r="G145" s="80"/>
    </row>
    <row r="146" spans="6:7" x14ac:dyDescent="0.25">
      <c r="F146" s="80"/>
      <c r="G146" s="80"/>
    </row>
    <row r="147" spans="6:7" x14ac:dyDescent="0.25">
      <c r="F147" s="80"/>
      <c r="G147" s="80"/>
    </row>
    <row r="148" spans="6:7" x14ac:dyDescent="0.25">
      <c r="F148" s="80"/>
      <c r="G148" s="80"/>
    </row>
    <row r="149" spans="6:7" x14ac:dyDescent="0.25">
      <c r="F149" s="80"/>
      <c r="G149" s="80"/>
    </row>
    <row r="150" spans="6:7" x14ac:dyDescent="0.25">
      <c r="F150" s="80"/>
      <c r="G150" s="80"/>
    </row>
    <row r="151" spans="6:7" x14ac:dyDescent="0.25">
      <c r="F151" s="80"/>
      <c r="G151" s="80"/>
    </row>
    <row r="152" spans="6:7" x14ac:dyDescent="0.25">
      <c r="F152" s="80"/>
      <c r="G152" s="80"/>
    </row>
    <row r="153" spans="6:7" x14ac:dyDescent="0.25">
      <c r="F153" s="80"/>
      <c r="G153" s="80"/>
    </row>
    <row r="154" spans="6:7" x14ac:dyDescent="0.25">
      <c r="F154" s="80"/>
      <c r="G154" s="80"/>
    </row>
    <row r="155" spans="6:7" x14ac:dyDescent="0.25">
      <c r="F155" s="80"/>
      <c r="G155" s="80"/>
    </row>
    <row r="156" spans="6:7" x14ac:dyDescent="0.25">
      <c r="F156" s="80"/>
      <c r="G156" s="80"/>
    </row>
    <row r="157" spans="6:7" x14ac:dyDescent="0.25">
      <c r="F157" s="80"/>
      <c r="G157" s="80"/>
    </row>
    <row r="158" spans="6:7" x14ac:dyDescent="0.25">
      <c r="F158" s="80"/>
      <c r="G158" s="80"/>
    </row>
    <row r="159" spans="6:7" x14ac:dyDescent="0.25">
      <c r="F159" s="80"/>
      <c r="G159" s="80"/>
    </row>
    <row r="160" spans="6:7" x14ac:dyDescent="0.25">
      <c r="F160" s="80"/>
      <c r="G160" s="80"/>
    </row>
    <row r="161" spans="6:7" x14ac:dyDescent="0.25">
      <c r="F161" s="80"/>
      <c r="G161" s="80"/>
    </row>
    <row r="162" spans="6:7" x14ac:dyDescent="0.25">
      <c r="F162" s="80"/>
      <c r="G162" s="80"/>
    </row>
    <row r="163" spans="6:7" x14ac:dyDescent="0.25">
      <c r="F163" s="80"/>
      <c r="G163" s="80"/>
    </row>
    <row r="164" spans="6:7" x14ac:dyDescent="0.25">
      <c r="F164" s="80"/>
      <c r="G164" s="80"/>
    </row>
    <row r="165" spans="6:7" x14ac:dyDescent="0.25">
      <c r="F165" s="80"/>
      <c r="G165" s="80"/>
    </row>
    <row r="166" spans="6:7" x14ac:dyDescent="0.25">
      <c r="F166" s="80"/>
      <c r="G166" s="80"/>
    </row>
    <row r="167" spans="6:7" x14ac:dyDescent="0.25">
      <c r="F167" s="80"/>
      <c r="G167" s="80"/>
    </row>
    <row r="168" spans="6:7" x14ac:dyDescent="0.25">
      <c r="F168" s="80"/>
      <c r="G168" s="80"/>
    </row>
    <row r="169" spans="6:7" x14ac:dyDescent="0.25">
      <c r="F169" s="80"/>
      <c r="G169" s="80"/>
    </row>
    <row r="170" spans="6:7" x14ac:dyDescent="0.25">
      <c r="F170" s="80"/>
      <c r="G170" s="80"/>
    </row>
    <row r="171" spans="6:7" x14ac:dyDescent="0.25">
      <c r="F171" s="80"/>
      <c r="G171" s="80"/>
    </row>
    <row r="172" spans="6:7" x14ac:dyDescent="0.25">
      <c r="F172" s="80"/>
      <c r="G172" s="80"/>
    </row>
    <row r="173" spans="6:7" x14ac:dyDescent="0.25">
      <c r="F173" s="80"/>
      <c r="G173" s="80"/>
    </row>
    <row r="174" spans="6:7" x14ac:dyDescent="0.25">
      <c r="F174" s="80"/>
      <c r="G174" s="80"/>
    </row>
    <row r="175" spans="6:7" x14ac:dyDescent="0.25">
      <c r="F175" s="80"/>
      <c r="G175" s="80"/>
    </row>
  </sheetData>
  <phoneticPr fontId="5" type="noConversion"/>
  <pageMargins left="0.75" right="0.75" top="1" bottom="1" header="0.5" footer="0.5"/>
  <pageSetup paperSize="9" orientation="landscape" r:id="rId1"/>
  <headerFooter alignWithMargins="0"/>
  <customProperties>
    <customPr name="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40"/>
  <sheetViews>
    <sheetView zoomScaleNormal="100" workbookViewId="0">
      <selection activeCell="A2" sqref="A2"/>
    </sheetView>
  </sheetViews>
  <sheetFormatPr defaultColWidth="9.109375" defaultRowHeight="13.8" x14ac:dyDescent="0.25"/>
  <cols>
    <col min="1" max="1" width="25.88671875" style="30" customWidth="1"/>
    <col min="2" max="2" width="9.109375" style="1"/>
    <col min="3" max="7" width="10" style="30" customWidth="1"/>
    <col min="8" max="16384" width="9.109375" style="30"/>
  </cols>
  <sheetData>
    <row r="1" spans="1:19" ht="15.6" x14ac:dyDescent="0.3">
      <c r="A1" s="251" t="s">
        <v>83</v>
      </c>
      <c r="B1" s="241"/>
      <c r="C1" s="191"/>
      <c r="D1" s="191"/>
      <c r="E1" s="191"/>
      <c r="F1" s="191"/>
    </row>
    <row r="3" spans="1:19" x14ac:dyDescent="0.25">
      <c r="A3" s="37"/>
      <c r="B3" s="180"/>
      <c r="C3" s="195">
        <v>2022</v>
      </c>
      <c r="D3" s="195">
        <v>2023</v>
      </c>
      <c r="E3" s="195">
        <v>2024</v>
      </c>
      <c r="F3" s="195">
        <v>2025</v>
      </c>
      <c r="G3" s="195">
        <v>2026</v>
      </c>
      <c r="H3" s="195">
        <v>2027</v>
      </c>
    </row>
    <row r="4" spans="1:19" x14ac:dyDescent="0.25">
      <c r="A4" s="36" t="s">
        <v>79</v>
      </c>
      <c r="B4" s="72" t="s">
        <v>45</v>
      </c>
      <c r="C4" s="202">
        <v>2.5750487019730008E-2</v>
      </c>
      <c r="D4" s="202">
        <v>2.4807097121426033E-2</v>
      </c>
      <c r="E4" s="232">
        <v>2.4372834712104587E-2</v>
      </c>
      <c r="F4" s="232">
        <v>2.465659168859604E-2</v>
      </c>
      <c r="G4" s="232">
        <v>2.4940036606279432E-2</v>
      </c>
      <c r="H4" s="232">
        <v>2.519058539037293E-2</v>
      </c>
      <c r="O4" s="54"/>
      <c r="P4" s="54"/>
      <c r="Q4" s="54"/>
      <c r="R4" s="54"/>
      <c r="S4" s="54"/>
    </row>
    <row r="5" spans="1:19" x14ac:dyDescent="0.25">
      <c r="A5" s="68" t="s">
        <v>84</v>
      </c>
      <c r="B5" s="72" t="s">
        <v>45</v>
      </c>
      <c r="C5" s="203">
        <v>7.1595355216749414</v>
      </c>
      <c r="D5" s="203">
        <v>8.3679358161382762</v>
      </c>
      <c r="E5" s="203">
        <v>8.5190971256503936</v>
      </c>
      <c r="F5" s="203">
        <v>9.3797780410433127</v>
      </c>
      <c r="G5" s="203">
        <v>9.8930822906865146</v>
      </c>
      <c r="H5" s="203">
        <v>10.220743823046645</v>
      </c>
      <c r="O5" s="54"/>
      <c r="P5" s="54"/>
      <c r="Q5" s="54"/>
      <c r="R5" s="54"/>
      <c r="S5" s="54"/>
    </row>
    <row r="6" spans="1:19" x14ac:dyDescent="0.25">
      <c r="A6" s="68" t="s">
        <v>85</v>
      </c>
      <c r="B6" s="72" t="s">
        <v>45</v>
      </c>
      <c r="C6" s="203">
        <v>0.14611296983010086</v>
      </c>
      <c r="D6" s="203">
        <v>0.22337405669362953</v>
      </c>
      <c r="E6" s="203">
        <v>0.30898279730338224</v>
      </c>
      <c r="F6" s="203">
        <v>0.19142404165394517</v>
      </c>
      <c r="G6" s="203">
        <v>0.20189963858543908</v>
      </c>
      <c r="H6" s="203">
        <v>0.20858660863360498</v>
      </c>
      <c r="O6" s="54"/>
      <c r="P6" s="54"/>
      <c r="Q6" s="54"/>
      <c r="R6" s="54"/>
      <c r="S6" s="54"/>
    </row>
    <row r="7" spans="1:19" x14ac:dyDescent="0.25">
      <c r="A7" s="36" t="s">
        <v>185</v>
      </c>
      <c r="B7" s="72" t="s">
        <v>45</v>
      </c>
      <c r="C7" s="202">
        <v>0</v>
      </c>
      <c r="D7" s="202">
        <v>0</v>
      </c>
      <c r="E7" s="202">
        <v>0</v>
      </c>
      <c r="F7" s="203">
        <v>0.47207082964374741</v>
      </c>
      <c r="G7" s="203">
        <v>0.47749761689557135</v>
      </c>
      <c r="H7" s="203">
        <v>0.48229458047703655</v>
      </c>
      <c r="O7" s="54"/>
      <c r="P7" s="54"/>
      <c r="Q7" s="54"/>
      <c r="R7" s="54"/>
      <c r="S7" s="54"/>
    </row>
    <row r="8" spans="1:19" x14ac:dyDescent="0.25">
      <c r="A8" s="68" t="s">
        <v>186</v>
      </c>
      <c r="B8" s="72" t="s">
        <v>45</v>
      </c>
      <c r="C8" s="202">
        <v>0</v>
      </c>
      <c r="D8" s="202">
        <v>0</v>
      </c>
      <c r="E8" s="202">
        <v>0</v>
      </c>
      <c r="F8" s="222">
        <v>2.8151262786122711E-3</v>
      </c>
      <c r="G8" s="222">
        <v>2.8474881413704011E-3</v>
      </c>
      <c r="H8" s="222">
        <v>2.8760941415460943E-3</v>
      </c>
      <c r="O8" s="54"/>
      <c r="P8" s="54"/>
      <c r="Q8" s="54"/>
      <c r="R8" s="54"/>
      <c r="S8" s="54"/>
    </row>
    <row r="9" spans="1:19" x14ac:dyDescent="0.25">
      <c r="A9" s="68" t="s">
        <v>73</v>
      </c>
      <c r="B9" s="72" t="s">
        <v>45</v>
      </c>
      <c r="C9" s="232">
        <v>0.14700099999999999</v>
      </c>
      <c r="D9" s="232">
        <v>0.14161549958851935</v>
      </c>
      <c r="E9" s="232">
        <v>0.1391364393523479</v>
      </c>
      <c r="F9" s="232">
        <v>0.13794118765200128</v>
      </c>
      <c r="G9" s="232">
        <v>0.13952691892714963</v>
      </c>
      <c r="H9" s="232">
        <v>0.14092861293575862</v>
      </c>
      <c r="O9" s="54"/>
      <c r="P9" s="54"/>
      <c r="Q9" s="54"/>
      <c r="R9" s="54"/>
      <c r="S9" s="54"/>
    </row>
    <row r="10" spans="1:19" x14ac:dyDescent="0.25">
      <c r="A10" s="248" t="s">
        <v>86</v>
      </c>
      <c r="B10" s="72" t="s">
        <v>45</v>
      </c>
      <c r="C10" s="203">
        <v>10.191825</v>
      </c>
      <c r="D10" s="203">
        <v>9.8184392561530949</v>
      </c>
      <c r="E10" s="203">
        <v>9.6465618669413331</v>
      </c>
      <c r="F10" s="203">
        <v>9.5636930690359776</v>
      </c>
      <c r="G10" s="203">
        <v>9.6736344684369264</v>
      </c>
      <c r="H10" s="203">
        <v>9.7708162565832062</v>
      </c>
      <c r="O10" s="54"/>
      <c r="P10" s="54"/>
      <c r="Q10" s="54"/>
      <c r="R10" s="54"/>
      <c r="S10" s="54"/>
    </row>
    <row r="11" spans="1:19" x14ac:dyDescent="0.25">
      <c r="A11" s="68" t="s">
        <v>55</v>
      </c>
      <c r="B11" s="72" t="s">
        <v>45</v>
      </c>
      <c r="C11" s="203">
        <v>14.458892999999998</v>
      </c>
      <c r="D11" s="203">
        <v>13.929179772191654</v>
      </c>
      <c r="E11" s="203">
        <v>13.685341521463034</v>
      </c>
      <c r="F11" s="203">
        <v>13.567777583507649</v>
      </c>
      <c r="G11" s="203">
        <v>13.723748759446067</v>
      </c>
      <c r="H11" s="203">
        <v>13.861618186791583</v>
      </c>
      <c r="O11" s="54"/>
      <c r="P11" s="54"/>
      <c r="Q11" s="54"/>
      <c r="R11" s="54"/>
      <c r="S11" s="54"/>
    </row>
    <row r="12" spans="1:19" x14ac:dyDescent="0.25">
      <c r="A12" s="81" t="s">
        <v>27</v>
      </c>
      <c r="B12" s="135" t="s">
        <v>45</v>
      </c>
      <c r="C12" s="205">
        <v>32.129117978524768</v>
      </c>
      <c r="D12" s="205">
        <v>32.505351497886608</v>
      </c>
      <c r="E12" s="205">
        <v>32.323492585422592</v>
      </c>
      <c r="F12" s="205">
        <v>33.340156470503842</v>
      </c>
      <c r="G12" s="205">
        <v>34.137177217725309</v>
      </c>
      <c r="H12" s="205">
        <v>34.713054747999749</v>
      </c>
      <c r="O12" s="54"/>
      <c r="P12" s="54"/>
      <c r="Q12" s="54"/>
      <c r="R12" s="54"/>
      <c r="S12" s="54"/>
    </row>
    <row r="13" spans="1:19" x14ac:dyDescent="0.25">
      <c r="B13" s="30"/>
      <c r="C13" s="203"/>
      <c r="D13" s="203"/>
      <c r="E13" s="203"/>
      <c r="F13" s="203"/>
      <c r="G13" s="203"/>
      <c r="H13" s="203"/>
    </row>
    <row r="15" spans="1:19" ht="15.6" x14ac:dyDescent="0.25">
      <c r="A15" s="24" t="s">
        <v>87</v>
      </c>
      <c r="B15" s="178"/>
    </row>
    <row r="17" spans="1:19" ht="14.4" x14ac:dyDescent="0.3">
      <c r="A17" s="37"/>
      <c r="B17" s="239"/>
      <c r="C17" s="196">
        <v>2022</v>
      </c>
      <c r="D17" s="196">
        <v>2023</v>
      </c>
      <c r="E17" s="196">
        <v>2024</v>
      </c>
      <c r="F17" s="196">
        <v>2025</v>
      </c>
      <c r="G17" s="196">
        <v>2026</v>
      </c>
      <c r="H17" s="196">
        <v>2027</v>
      </c>
    </row>
    <row r="18" spans="1:19" ht="14.4" x14ac:dyDescent="0.3">
      <c r="A18" s="36" t="s">
        <v>79</v>
      </c>
      <c r="B18" s="240" t="s">
        <v>66</v>
      </c>
      <c r="C18" s="202">
        <v>25.750487019730009</v>
      </c>
      <c r="D18" s="202">
        <v>24.807097121426033</v>
      </c>
      <c r="E18" s="202">
        <v>24.372834712104588</v>
      </c>
      <c r="F18" s="202">
        <v>24.656591688596041</v>
      </c>
      <c r="G18" s="202">
        <v>24.940036606279431</v>
      </c>
      <c r="H18" s="202">
        <v>25.190585390372931</v>
      </c>
      <c r="O18" s="54"/>
      <c r="P18" s="54"/>
      <c r="Q18" s="54"/>
      <c r="R18" s="54"/>
      <c r="S18" s="54"/>
    </row>
    <row r="19" spans="1:19" x14ac:dyDescent="0.25">
      <c r="A19" s="68" t="s">
        <v>84</v>
      </c>
      <c r="B19" s="72" t="s">
        <v>63</v>
      </c>
      <c r="C19" s="202">
        <v>745.78495017447312</v>
      </c>
      <c r="D19" s="202">
        <v>871.65998084773719</v>
      </c>
      <c r="E19" s="202">
        <v>887.40595058858275</v>
      </c>
      <c r="F19" s="202">
        <v>977.06021260867851</v>
      </c>
      <c r="G19" s="202">
        <v>1030.5294052798454</v>
      </c>
      <c r="H19" s="202">
        <v>1064.6608149006922</v>
      </c>
      <c r="O19" s="54"/>
      <c r="P19" s="54"/>
      <c r="Q19" s="54"/>
      <c r="R19" s="54"/>
      <c r="S19" s="54"/>
    </row>
    <row r="20" spans="1:19" x14ac:dyDescent="0.25">
      <c r="A20" s="68" t="s">
        <v>85</v>
      </c>
      <c r="B20" s="72" t="s">
        <v>63</v>
      </c>
      <c r="C20" s="202">
        <v>15.220101023968841</v>
      </c>
      <c r="D20" s="202">
        <v>23.268130905586411</v>
      </c>
      <c r="E20" s="202">
        <v>32.18570805243565</v>
      </c>
      <c r="F20" s="202">
        <v>19.940004338952622</v>
      </c>
      <c r="G20" s="202">
        <v>21.031212352649906</v>
      </c>
      <c r="H20" s="202">
        <v>21.727771732667186</v>
      </c>
      <c r="O20" s="54"/>
      <c r="P20" s="54"/>
      <c r="Q20" s="54"/>
      <c r="R20" s="54"/>
      <c r="S20" s="54"/>
    </row>
    <row r="21" spans="1:19" x14ac:dyDescent="0.25">
      <c r="A21" s="36" t="s">
        <v>185</v>
      </c>
      <c r="B21" s="72" t="s">
        <v>63</v>
      </c>
      <c r="C21" s="202">
        <v>0</v>
      </c>
      <c r="D21" s="202">
        <v>0</v>
      </c>
      <c r="E21" s="202">
        <v>0</v>
      </c>
      <c r="F21" s="202">
        <v>50.013389838654817</v>
      </c>
      <c r="G21" s="202">
        <v>50.588329041320101</v>
      </c>
      <c r="H21" s="202">
        <v>51.096541780969147</v>
      </c>
      <c r="O21" s="54"/>
      <c r="P21" s="54"/>
      <c r="Q21" s="54"/>
      <c r="R21" s="54"/>
      <c r="S21" s="54"/>
    </row>
    <row r="22" spans="1:19" x14ac:dyDescent="0.25">
      <c r="A22" s="68" t="s">
        <v>186</v>
      </c>
      <c r="B22" s="72" t="s">
        <v>63</v>
      </c>
      <c r="C22" s="202">
        <v>0</v>
      </c>
      <c r="D22" s="202">
        <v>0</v>
      </c>
      <c r="E22" s="202">
        <v>0</v>
      </c>
      <c r="F22" s="203">
        <v>0.29021920398064649</v>
      </c>
      <c r="G22" s="203">
        <v>0.29355547849179386</v>
      </c>
      <c r="H22" s="203">
        <v>0.29650455067485509</v>
      </c>
      <c r="O22" s="54"/>
      <c r="P22" s="54"/>
      <c r="Q22" s="54"/>
      <c r="R22" s="54"/>
      <c r="S22" s="54"/>
    </row>
    <row r="23" spans="1:19" x14ac:dyDescent="0.25">
      <c r="A23" s="68" t="s">
        <v>73</v>
      </c>
      <c r="B23" s="236" t="s">
        <v>82</v>
      </c>
      <c r="C23" s="202">
        <v>13.375887170154686</v>
      </c>
      <c r="D23" s="202">
        <v>12.885850735989022</v>
      </c>
      <c r="E23" s="202">
        <v>12.660276556173603</v>
      </c>
      <c r="F23" s="202">
        <v>12.551518439672545</v>
      </c>
      <c r="G23" s="202">
        <v>12.69580699974064</v>
      </c>
      <c r="H23" s="202">
        <v>12.823349675683223</v>
      </c>
      <c r="O23" s="54"/>
      <c r="P23" s="54"/>
      <c r="Q23" s="54"/>
      <c r="R23" s="54"/>
      <c r="S23" s="54"/>
    </row>
    <row r="24" spans="1:19" x14ac:dyDescent="0.25">
      <c r="A24" s="248" t="s">
        <v>86</v>
      </c>
      <c r="B24" s="72" t="s">
        <v>63</v>
      </c>
      <c r="C24" s="202">
        <v>1024.3040201005024</v>
      </c>
      <c r="D24" s="202">
        <v>986.77781468875332</v>
      </c>
      <c r="E24" s="202">
        <v>969.50370522023445</v>
      </c>
      <c r="F24" s="202">
        <v>961.17518281768616</v>
      </c>
      <c r="G24" s="202">
        <v>972.22456969215352</v>
      </c>
      <c r="H24" s="202">
        <v>981.99158357620172</v>
      </c>
      <c r="O24" s="54"/>
      <c r="P24" s="54"/>
      <c r="Q24" s="54"/>
      <c r="R24" s="54"/>
      <c r="S24" s="54"/>
    </row>
    <row r="25" spans="1:19" x14ac:dyDescent="0.25">
      <c r="A25" s="68" t="s">
        <v>55</v>
      </c>
      <c r="B25" s="72" t="s">
        <v>63</v>
      </c>
      <c r="C25" s="202">
        <v>1366.6250472589791</v>
      </c>
      <c r="D25" s="202">
        <v>1316.5576344226515</v>
      </c>
      <c r="E25" s="202">
        <v>1293.5105407810049</v>
      </c>
      <c r="F25" s="202">
        <v>1282.3986373825755</v>
      </c>
      <c r="G25" s="202">
        <v>1297.1407145034091</v>
      </c>
      <c r="H25" s="202">
        <v>1310.1718513035523</v>
      </c>
    </row>
    <row r="26" spans="1:19" x14ac:dyDescent="0.25">
      <c r="A26" s="231" t="s">
        <v>27</v>
      </c>
      <c r="B26" s="73" t="s">
        <v>67</v>
      </c>
      <c r="C26" s="198">
        <v>115664.82472268917</v>
      </c>
      <c r="D26" s="198">
        <v>117019.26539239177</v>
      </c>
      <c r="E26" s="198">
        <v>116364.57330752134</v>
      </c>
      <c r="F26" s="198">
        <v>120024.56329381383</v>
      </c>
      <c r="G26" s="198">
        <v>122893.83798381116</v>
      </c>
      <c r="H26" s="198">
        <v>124966.99709279909</v>
      </c>
    </row>
    <row r="27" spans="1:19" x14ac:dyDescent="0.25">
      <c r="A27" s="67" t="s">
        <v>27</v>
      </c>
      <c r="B27" s="74" t="s">
        <v>45</v>
      </c>
      <c r="C27" s="199">
        <v>32.129117978524768</v>
      </c>
      <c r="D27" s="199">
        <v>32.5053514978866</v>
      </c>
      <c r="E27" s="199">
        <v>32.323492585422592</v>
      </c>
      <c r="F27" s="199">
        <v>33.340156470503842</v>
      </c>
      <c r="G27" s="199">
        <v>34.137177217725323</v>
      </c>
      <c r="H27" s="199">
        <v>34.713054747999749</v>
      </c>
    </row>
    <row r="28" spans="1:19" x14ac:dyDescent="0.25">
      <c r="B28" s="178"/>
    </row>
    <row r="30" spans="1:19" x14ac:dyDescent="0.25">
      <c r="B30" s="178"/>
    </row>
    <row r="35" spans="2:6" x14ac:dyDescent="0.25">
      <c r="B35" s="178"/>
      <c r="C35" s="138"/>
      <c r="D35" s="138"/>
      <c r="E35" s="138"/>
      <c r="F35" s="138"/>
    </row>
    <row r="36" spans="2:6" x14ac:dyDescent="0.25">
      <c r="C36" s="138"/>
      <c r="D36" s="138"/>
      <c r="E36" s="138"/>
      <c r="F36" s="138"/>
    </row>
    <row r="37" spans="2:6" x14ac:dyDescent="0.25">
      <c r="C37" s="138"/>
      <c r="D37" s="138"/>
      <c r="E37" s="138"/>
      <c r="F37" s="138"/>
    </row>
    <row r="38" spans="2:6" x14ac:dyDescent="0.25">
      <c r="C38" s="138"/>
      <c r="D38" s="138"/>
      <c r="E38" s="138"/>
      <c r="F38" s="138"/>
    </row>
    <row r="39" spans="2:6" x14ac:dyDescent="0.25">
      <c r="C39" s="138"/>
      <c r="D39" s="138"/>
      <c r="E39" s="138"/>
      <c r="F39" s="138"/>
    </row>
    <row r="40" spans="2:6" x14ac:dyDescent="0.25">
      <c r="C40" s="138"/>
      <c r="D40" s="138"/>
      <c r="E40" s="138"/>
      <c r="F40" s="138"/>
    </row>
  </sheetData>
  <phoneticPr fontId="5" type="noConversion"/>
  <pageMargins left="0.75" right="0.75" top="1" bottom="1" header="0.5" footer="0.5"/>
  <pageSetup paperSize="9" orientation="portrait" r:id="rId1"/>
  <headerFooter alignWithMargins="0"/>
  <customProperties>
    <customPr name="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47"/>
  <sheetViews>
    <sheetView zoomScaleNormal="100" workbookViewId="0">
      <selection activeCell="A2" sqref="A2"/>
    </sheetView>
  </sheetViews>
  <sheetFormatPr defaultColWidth="9.109375" defaultRowHeight="13.8" x14ac:dyDescent="0.25"/>
  <cols>
    <col min="1" max="1" width="36.33203125" style="30" customWidth="1"/>
    <col min="2" max="6" width="9.44140625" style="30" customWidth="1"/>
    <col min="7" max="16384" width="9.109375" style="30"/>
  </cols>
  <sheetData>
    <row r="1" spans="1:14" ht="15.6" x14ac:dyDescent="0.25">
      <c r="A1" s="249" t="s">
        <v>88</v>
      </c>
    </row>
    <row r="2" spans="1:14" ht="15.6" x14ac:dyDescent="0.25">
      <c r="A2" s="24"/>
    </row>
    <row r="3" spans="1:14" x14ac:dyDescent="0.25">
      <c r="A3" s="34" t="s">
        <v>90</v>
      </c>
      <c r="B3" s="300">
        <v>2022</v>
      </c>
      <c r="C3" s="219">
        <v>2023</v>
      </c>
      <c r="D3" s="219">
        <v>2024</v>
      </c>
      <c r="E3" s="219">
        <v>2025</v>
      </c>
      <c r="F3" s="219">
        <v>2026</v>
      </c>
      <c r="G3" s="219">
        <v>2027</v>
      </c>
      <c r="H3" s="280"/>
    </row>
    <row r="4" spans="1:14" s="283" customFormat="1" x14ac:dyDescent="0.25">
      <c r="A4" s="314" t="s">
        <v>208</v>
      </c>
      <c r="B4" s="121">
        <f t="shared" ref="B4:G4" si="0">SUM(B5:B7)</f>
        <v>119.60009626982487</v>
      </c>
      <c r="C4" s="171">
        <f t="shared" si="0"/>
        <v>118.15462494577707</v>
      </c>
      <c r="D4" s="121">
        <f t="shared" si="0"/>
        <v>121.5669865747214</v>
      </c>
      <c r="E4" s="121">
        <f t="shared" si="0"/>
        <v>123.28200001168015</v>
      </c>
      <c r="F4" s="121">
        <f t="shared" si="0"/>
        <v>128.42242321028641</v>
      </c>
      <c r="G4" s="121">
        <f t="shared" si="0"/>
        <v>136.29747955925416</v>
      </c>
      <c r="H4" s="281"/>
      <c r="I4" s="282"/>
      <c r="J4" s="282"/>
      <c r="K4" s="282"/>
      <c r="L4" s="282"/>
      <c r="M4" s="282"/>
      <c r="N4" s="282"/>
    </row>
    <row r="5" spans="1:14" s="283" customFormat="1" x14ac:dyDescent="0.25">
      <c r="A5" s="80" t="s">
        <v>17</v>
      </c>
      <c r="B5" s="54">
        <v>45.290196613654935</v>
      </c>
      <c r="C5" s="272">
        <v>44.05659209150717</v>
      </c>
      <c r="D5" s="54">
        <v>45.795605364840434</v>
      </c>
      <c r="E5" s="54">
        <v>47.659317401444618</v>
      </c>
      <c r="F5" s="54">
        <v>52.852084566557927</v>
      </c>
      <c r="G5" s="54">
        <v>59.710100413073597</v>
      </c>
      <c r="H5" s="284"/>
      <c r="I5" s="282"/>
      <c r="J5" s="282"/>
      <c r="K5" s="282"/>
      <c r="L5" s="282"/>
      <c r="M5" s="282"/>
      <c r="N5" s="282"/>
    </row>
    <row r="6" spans="1:14" s="86" customFormat="1" x14ac:dyDescent="0.25">
      <c r="A6" s="80" t="s">
        <v>18</v>
      </c>
      <c r="B6" s="54">
        <v>3.7948996561699411</v>
      </c>
      <c r="C6" s="272">
        <v>4.1275261100607787</v>
      </c>
      <c r="D6" s="54">
        <v>4.4581359456447709</v>
      </c>
      <c r="E6" s="54">
        <v>4.9390667474305081</v>
      </c>
      <c r="F6" s="54">
        <v>5.4614958962335196</v>
      </c>
      <c r="G6" s="54">
        <v>5.9737178913451485</v>
      </c>
      <c r="H6" s="72"/>
    </row>
    <row r="7" spans="1:14" s="86" customFormat="1" x14ac:dyDescent="0.25">
      <c r="A7" s="80" t="s">
        <v>19</v>
      </c>
      <c r="B7" s="54">
        <v>70.515000000000001</v>
      </c>
      <c r="C7" s="272">
        <v>69.970506744209132</v>
      </c>
      <c r="D7" s="54">
        <v>71.313245264236187</v>
      </c>
      <c r="E7" s="54">
        <v>70.683615862805027</v>
      </c>
      <c r="F7" s="54">
        <v>70.108842747494975</v>
      </c>
      <c r="G7" s="54">
        <v>70.613661254835407</v>
      </c>
      <c r="H7" s="285"/>
      <c r="I7" s="286"/>
      <c r="J7" s="286"/>
      <c r="K7" s="286"/>
      <c r="L7" s="286"/>
      <c r="M7" s="286"/>
      <c r="N7" s="286"/>
    </row>
    <row r="8" spans="1:14" s="86" customFormat="1" x14ac:dyDescent="0.25">
      <c r="A8" s="271" t="s">
        <v>59</v>
      </c>
      <c r="B8" s="54">
        <v>3.2382527777777779</v>
      </c>
      <c r="C8" s="272">
        <v>3.4823930391140316</v>
      </c>
      <c r="D8" s="54">
        <v>3.4366038403972277</v>
      </c>
      <c r="E8" s="54">
        <v>3.4470166284813013</v>
      </c>
      <c r="F8" s="54">
        <v>3.4569696382214103</v>
      </c>
      <c r="G8" s="54">
        <v>3.4604994442194914</v>
      </c>
      <c r="H8" s="285"/>
      <c r="I8" s="286"/>
      <c r="J8" s="286"/>
      <c r="K8" s="286"/>
      <c r="L8" s="286"/>
      <c r="M8" s="286"/>
      <c r="N8" s="286"/>
    </row>
    <row r="9" spans="1:14" s="86" customFormat="1" x14ac:dyDescent="0.25">
      <c r="A9" s="271" t="s">
        <v>209</v>
      </c>
      <c r="B9" s="54">
        <v>0.98711111111111105</v>
      </c>
      <c r="C9" s="272">
        <v>0.98711111111111105</v>
      </c>
      <c r="D9" s="54">
        <v>0.98711111111111105</v>
      </c>
      <c r="E9" s="54">
        <v>0.98711111111111105</v>
      </c>
      <c r="F9" s="54">
        <v>0.98711111111111105</v>
      </c>
      <c r="G9" s="54">
        <v>0.98711111111111105</v>
      </c>
      <c r="H9" s="285"/>
      <c r="I9" s="286"/>
      <c r="J9" s="286"/>
      <c r="K9" s="286"/>
      <c r="L9" s="286"/>
      <c r="M9" s="286"/>
      <c r="N9" s="286"/>
    </row>
    <row r="10" spans="1:14" s="178" customFormat="1" x14ac:dyDescent="0.25">
      <c r="A10" s="276" t="s">
        <v>207</v>
      </c>
      <c r="B10" s="117">
        <v>10.199999999999999</v>
      </c>
      <c r="C10" s="277">
        <v>9.837569980527098</v>
      </c>
      <c r="D10" s="117">
        <v>10.538107855607651</v>
      </c>
      <c r="E10" s="117">
        <v>11.034646570099444</v>
      </c>
      <c r="F10" s="117">
        <v>11.368053223030708</v>
      </c>
      <c r="G10" s="117">
        <v>11.69205395669333</v>
      </c>
      <c r="H10" s="287"/>
      <c r="I10" s="288"/>
      <c r="J10" s="288"/>
      <c r="K10" s="288"/>
      <c r="L10" s="288"/>
      <c r="M10" s="288"/>
      <c r="N10" s="288"/>
    </row>
    <row r="11" spans="1:14" x14ac:dyDescent="0.25">
      <c r="A11" s="82" t="s">
        <v>90</v>
      </c>
      <c r="B11" s="26">
        <v>134.02546015871374</v>
      </c>
      <c r="C11" s="301">
        <v>132.4616990765293</v>
      </c>
      <c r="D11" s="26">
        <v>136.52880938183739</v>
      </c>
      <c r="E11" s="26">
        <v>138.75077432137201</v>
      </c>
      <c r="F11" s="26">
        <v>144.23455718264964</v>
      </c>
      <c r="G11" s="26">
        <v>152.43714407127808</v>
      </c>
      <c r="H11" s="77"/>
      <c r="I11" s="289"/>
      <c r="J11" s="289"/>
      <c r="K11" s="289"/>
      <c r="L11" s="289"/>
      <c r="M11" s="289"/>
      <c r="N11" s="289"/>
    </row>
    <row r="12" spans="1:14" x14ac:dyDescent="0.25">
      <c r="A12" s="34"/>
      <c r="B12" s="219"/>
      <c r="C12" s="274"/>
      <c r="D12" s="219"/>
      <c r="E12" s="219"/>
      <c r="F12" s="219"/>
      <c r="G12" s="219"/>
      <c r="H12" s="77"/>
      <c r="I12" s="289"/>
      <c r="J12" s="289"/>
      <c r="K12" s="289"/>
      <c r="L12" s="289"/>
      <c r="M12" s="289"/>
      <c r="N12" s="289"/>
    </row>
    <row r="13" spans="1:14" s="86" customFormat="1" ht="14.4" x14ac:dyDescent="0.3">
      <c r="A13" s="305" t="s">
        <v>41</v>
      </c>
      <c r="B13" s="306">
        <v>-2.6</v>
      </c>
      <c r="C13" s="307"/>
      <c r="D13" s="306"/>
      <c r="E13" s="306"/>
      <c r="F13" s="306"/>
      <c r="G13" s="306"/>
      <c r="H13" s="290"/>
      <c r="I13" s="286"/>
      <c r="J13" s="286"/>
      <c r="K13" s="286"/>
      <c r="L13" s="286"/>
      <c r="M13" s="286"/>
      <c r="N13" s="286"/>
    </row>
    <row r="14" spans="1:14" x14ac:dyDescent="0.25">
      <c r="A14" s="46" t="s">
        <v>211</v>
      </c>
      <c r="B14" s="278">
        <v>-33.225999999999999</v>
      </c>
      <c r="C14" s="279">
        <v>-31.378879059198546</v>
      </c>
      <c r="D14" s="278">
        <v>-38.978931547788264</v>
      </c>
      <c r="E14" s="278">
        <v>-45.026609437747162</v>
      </c>
      <c r="F14" s="278">
        <v>-45.095573736457709</v>
      </c>
      <c r="G14" s="278">
        <v>-42.289082390200143</v>
      </c>
      <c r="H14" s="291"/>
      <c r="I14" s="289"/>
      <c r="J14" s="289"/>
      <c r="K14" s="289"/>
      <c r="L14" s="289"/>
      <c r="M14" s="289"/>
      <c r="N14" s="289"/>
    </row>
    <row r="15" spans="1:14" x14ac:dyDescent="0.25">
      <c r="B15" s="54"/>
      <c r="C15" s="272"/>
      <c r="D15" s="214"/>
      <c r="E15" s="54"/>
      <c r="F15" s="54"/>
      <c r="H15" s="66"/>
      <c r="I15" s="292"/>
      <c r="J15" s="292"/>
      <c r="K15" s="292"/>
      <c r="L15" s="292"/>
      <c r="M15" s="292"/>
      <c r="N15" s="292"/>
    </row>
    <row r="16" spans="1:14" x14ac:dyDescent="0.25">
      <c r="A16" s="34" t="s">
        <v>97</v>
      </c>
      <c r="B16" s="300">
        <v>2022</v>
      </c>
      <c r="C16" s="219">
        <v>2023</v>
      </c>
      <c r="D16" s="219">
        <v>2024</v>
      </c>
      <c r="E16" s="219">
        <v>2025</v>
      </c>
      <c r="F16" s="219">
        <v>2026</v>
      </c>
      <c r="G16" s="219">
        <v>2027</v>
      </c>
    </row>
    <row r="17" spans="1:14" s="178" customFormat="1" x14ac:dyDescent="0.25">
      <c r="A17" s="50" t="s">
        <v>91</v>
      </c>
      <c r="B17" s="192">
        <v>69.322000000000003</v>
      </c>
      <c r="C17" s="308">
        <v>65.791227517255763</v>
      </c>
      <c r="D17" s="192">
        <v>66.646446493074208</v>
      </c>
      <c r="E17" s="192">
        <v>66.973008277457964</v>
      </c>
      <c r="F17" s="192">
        <v>66.973008277457964</v>
      </c>
      <c r="G17" s="192">
        <v>66.973008277457964</v>
      </c>
      <c r="H17" s="293"/>
      <c r="I17" s="294"/>
      <c r="J17" s="294"/>
      <c r="K17" s="294"/>
      <c r="L17" s="294"/>
      <c r="M17" s="294"/>
      <c r="N17" s="294"/>
    </row>
    <row r="18" spans="1:14" s="178" customFormat="1" x14ac:dyDescent="0.25">
      <c r="A18" s="30" t="s">
        <v>92</v>
      </c>
      <c r="B18" s="54">
        <v>33.06</v>
      </c>
      <c r="C18" s="272">
        <v>34.305999999999997</v>
      </c>
      <c r="D18" s="54">
        <v>39</v>
      </c>
      <c r="E18" s="54">
        <v>45</v>
      </c>
      <c r="F18" s="54">
        <v>49</v>
      </c>
      <c r="G18" s="54">
        <v>53</v>
      </c>
      <c r="H18" s="293"/>
      <c r="I18" s="295"/>
      <c r="J18" s="296"/>
      <c r="K18" s="295"/>
      <c r="L18" s="295"/>
      <c r="M18" s="295"/>
      <c r="N18" s="295"/>
    </row>
    <row r="19" spans="1:14" s="178" customFormat="1" x14ac:dyDescent="0.25">
      <c r="A19" s="30" t="s">
        <v>93</v>
      </c>
      <c r="B19" s="54">
        <v>50.063000000000002</v>
      </c>
      <c r="C19" s="272">
        <v>46.645735944167129</v>
      </c>
      <c r="D19" s="54">
        <v>50.404636025470772</v>
      </c>
      <c r="E19" s="54">
        <v>50.768096048729134</v>
      </c>
      <c r="F19" s="54">
        <v>50.768096048729134</v>
      </c>
      <c r="G19" s="54">
        <v>50.768096048729134</v>
      </c>
      <c r="H19" s="297"/>
      <c r="I19" s="288"/>
      <c r="J19" s="288"/>
      <c r="K19" s="288"/>
      <c r="L19" s="288"/>
      <c r="M19" s="288"/>
      <c r="N19" s="288"/>
    </row>
    <row r="20" spans="1:14" s="178" customFormat="1" x14ac:dyDescent="0.25">
      <c r="A20" s="30" t="s">
        <v>38</v>
      </c>
      <c r="B20" s="54">
        <v>1.9650000000000001</v>
      </c>
      <c r="C20" s="272">
        <v>3.0979999999999999</v>
      </c>
      <c r="D20" s="54">
        <v>4.5</v>
      </c>
      <c r="E20" s="54">
        <v>6</v>
      </c>
      <c r="F20" s="54">
        <v>7.5</v>
      </c>
      <c r="G20" s="54">
        <v>9</v>
      </c>
      <c r="H20" s="297"/>
      <c r="I20" s="288"/>
      <c r="J20" s="288"/>
      <c r="K20" s="288"/>
      <c r="L20" s="288"/>
      <c r="M20" s="288"/>
      <c r="N20" s="288"/>
    </row>
    <row r="21" spans="1:14" s="178" customFormat="1" x14ac:dyDescent="0.25">
      <c r="A21" s="30" t="s">
        <v>94</v>
      </c>
      <c r="B21" s="54">
        <v>8.493697222222222</v>
      </c>
      <c r="C21" s="272">
        <v>8.0211662523664575</v>
      </c>
      <c r="D21" s="54">
        <v>8.4522480323004334</v>
      </c>
      <c r="E21" s="54">
        <v>8.4782787545213942</v>
      </c>
      <c r="F21" s="54">
        <v>8.5031464667705272</v>
      </c>
      <c r="G21" s="54">
        <v>8.5253976568969598</v>
      </c>
      <c r="H21" s="297"/>
      <c r="I21" s="288"/>
      <c r="J21" s="288"/>
      <c r="K21" s="288"/>
      <c r="L21" s="288"/>
      <c r="M21" s="288"/>
      <c r="N21" s="288"/>
    </row>
    <row r="22" spans="1:14" s="178" customFormat="1" x14ac:dyDescent="0.25">
      <c r="A22" s="30" t="s">
        <v>95</v>
      </c>
      <c r="B22" s="54">
        <v>6.75</v>
      </c>
      <c r="C22" s="272">
        <v>5.9091744212069726</v>
      </c>
      <c r="D22" s="54">
        <v>6.4591884272398907</v>
      </c>
      <c r="E22" s="54">
        <v>6.5218702229463172</v>
      </c>
      <c r="F22" s="54">
        <v>6.5499948261655687</v>
      </c>
      <c r="G22" s="54">
        <v>6.423334089568046</v>
      </c>
      <c r="H22" s="297"/>
      <c r="I22" s="288"/>
      <c r="J22" s="288"/>
      <c r="K22" s="288"/>
      <c r="L22" s="288"/>
      <c r="M22" s="288"/>
      <c r="N22" s="288"/>
    </row>
    <row r="23" spans="1:14" s="178" customFormat="1" x14ac:dyDescent="0.25">
      <c r="A23" s="46" t="s">
        <v>96</v>
      </c>
      <c r="B23" s="117">
        <v>0.223</v>
      </c>
      <c r="C23" s="277">
        <v>6.9274000731529978E-2</v>
      </c>
      <c r="D23" s="103">
        <v>4.5221951540367164E-2</v>
      </c>
      <c r="E23" s="103">
        <v>3.6130455464345297E-2</v>
      </c>
      <c r="F23" s="103">
        <v>3.5885299984146954E-2</v>
      </c>
      <c r="G23" s="103">
        <v>3.6390388826092045E-2</v>
      </c>
      <c r="H23" s="297"/>
      <c r="I23" s="288"/>
      <c r="J23" s="288"/>
      <c r="K23" s="288"/>
      <c r="L23" s="288"/>
      <c r="M23" s="288"/>
      <c r="N23" s="288"/>
    </row>
    <row r="24" spans="1:14" x14ac:dyDescent="0.25">
      <c r="A24" s="82" t="s">
        <v>97</v>
      </c>
      <c r="B24" s="26">
        <v>169.87669722222222</v>
      </c>
      <c r="C24" s="301">
        <v>163.84057813572784</v>
      </c>
      <c r="D24" s="26">
        <v>175.50774092962567</v>
      </c>
      <c r="E24" s="26">
        <v>183.77738375911918</v>
      </c>
      <c r="F24" s="26">
        <v>189.33013091910735</v>
      </c>
      <c r="G24" s="26">
        <v>194.72622646147821</v>
      </c>
      <c r="H24" s="68"/>
      <c r="I24" s="289"/>
      <c r="J24" s="289"/>
      <c r="K24" s="289"/>
      <c r="L24" s="289"/>
      <c r="M24" s="289"/>
      <c r="N24" s="289"/>
    </row>
    <row r="25" spans="1:14" x14ac:dyDescent="0.25">
      <c r="C25" s="275"/>
    </row>
    <row r="26" spans="1:14" s="178" customFormat="1" x14ac:dyDescent="0.25">
      <c r="A26" s="65" t="s">
        <v>210</v>
      </c>
      <c r="B26" s="56">
        <v>3.0396916666666667</v>
      </c>
      <c r="C26" s="315">
        <v>2.6788945198298766</v>
      </c>
      <c r="D26" s="56">
        <v>2.8585551686270394</v>
      </c>
      <c r="E26" s="56">
        <v>2.8772548132724896</v>
      </c>
      <c r="F26" s="56">
        <v>2.879035941891269</v>
      </c>
      <c r="G26" s="56">
        <v>2.8751449271836322</v>
      </c>
      <c r="H26" s="287"/>
      <c r="I26" s="288"/>
      <c r="J26" s="288"/>
      <c r="K26" s="288"/>
      <c r="L26" s="288"/>
      <c r="M26" s="288"/>
      <c r="N26" s="288"/>
    </row>
    <row r="27" spans="1:14" x14ac:dyDescent="0.25">
      <c r="C27" s="275"/>
    </row>
    <row r="28" spans="1:14" x14ac:dyDescent="0.25">
      <c r="A28" s="88" t="s">
        <v>98</v>
      </c>
      <c r="B28" s="300">
        <v>2022</v>
      </c>
      <c r="C28" s="219">
        <v>2023</v>
      </c>
      <c r="D28" s="219">
        <v>2024</v>
      </c>
      <c r="E28" s="219">
        <v>2025</v>
      </c>
      <c r="F28" s="219">
        <v>2026</v>
      </c>
      <c r="G28" s="219">
        <v>2027</v>
      </c>
    </row>
    <row r="29" spans="1:14" s="88" customFormat="1" ht="14.4" x14ac:dyDescent="0.3">
      <c r="A29" s="309" t="s">
        <v>91</v>
      </c>
      <c r="B29" s="306">
        <v>69.808000000000007</v>
      </c>
      <c r="C29" s="307">
        <v>66.252474113911745</v>
      </c>
      <c r="D29" s="306">
        <v>67.113688825892567</v>
      </c>
      <c r="E29" s="306">
        <v>67.442540057020651</v>
      </c>
      <c r="F29" s="306">
        <v>67.442540057020651</v>
      </c>
      <c r="G29" s="306">
        <v>67.442540057020651</v>
      </c>
      <c r="H29" s="89"/>
      <c r="I29" s="298"/>
      <c r="J29" s="298"/>
      <c r="K29" s="298"/>
      <c r="L29" s="298"/>
      <c r="M29" s="298"/>
      <c r="N29" s="298"/>
    </row>
    <row r="30" spans="1:14" s="88" customFormat="1" ht="14.4" x14ac:dyDescent="0.3">
      <c r="A30" s="310" t="s">
        <v>92</v>
      </c>
      <c r="B30" s="55">
        <v>33.06</v>
      </c>
      <c r="C30" s="273">
        <v>34.305999999999997</v>
      </c>
      <c r="D30" s="55">
        <v>39</v>
      </c>
      <c r="E30" s="55">
        <v>45</v>
      </c>
      <c r="F30" s="55">
        <v>49</v>
      </c>
      <c r="G30" s="55">
        <v>53</v>
      </c>
      <c r="H30" s="89"/>
      <c r="I30" s="298"/>
      <c r="J30" s="298"/>
      <c r="K30" s="298"/>
      <c r="L30" s="298"/>
      <c r="M30" s="298"/>
      <c r="N30" s="298"/>
    </row>
    <row r="31" spans="1:14" s="88" customFormat="1" ht="14.4" x14ac:dyDescent="0.3">
      <c r="A31" s="310" t="s">
        <v>93</v>
      </c>
      <c r="B31" s="55">
        <v>51.944000000000003</v>
      </c>
      <c r="C31" s="273">
        <v>3.0979999999999999</v>
      </c>
      <c r="D31" s="55">
        <v>4.5</v>
      </c>
      <c r="E31" s="55">
        <v>6</v>
      </c>
      <c r="F31" s="55">
        <v>7.5</v>
      </c>
      <c r="G31" s="55">
        <v>9</v>
      </c>
      <c r="H31" s="89"/>
      <c r="I31" s="298"/>
      <c r="J31" s="298"/>
      <c r="K31" s="298"/>
      <c r="L31" s="298"/>
      <c r="M31" s="298"/>
      <c r="N31" s="298"/>
    </row>
    <row r="32" spans="1:14" s="88" customFormat="1" ht="14.4" x14ac:dyDescent="0.3">
      <c r="A32" s="310" t="s">
        <v>38</v>
      </c>
      <c r="B32" s="55">
        <v>1.9650000000000001</v>
      </c>
      <c r="C32" s="273">
        <v>48.398340248962654</v>
      </c>
      <c r="D32" s="55">
        <v>52.298472199170121</v>
      </c>
      <c r="E32" s="55">
        <v>52.675588381742735</v>
      </c>
      <c r="F32" s="55">
        <v>52.675588381742735</v>
      </c>
      <c r="G32" s="55">
        <v>52.675588381742735</v>
      </c>
      <c r="H32" s="89"/>
      <c r="I32" s="298"/>
      <c r="J32" s="298"/>
      <c r="K32" s="298"/>
      <c r="L32" s="298"/>
      <c r="M32" s="298"/>
      <c r="N32" s="298"/>
    </row>
    <row r="33" spans="1:14" s="88" customFormat="1" ht="14.4" x14ac:dyDescent="0.3">
      <c r="A33" s="310" t="s">
        <v>94</v>
      </c>
      <c r="B33" s="55">
        <v>8.756388888888889</v>
      </c>
      <c r="C33" s="273">
        <v>8.2692435591406799</v>
      </c>
      <c r="D33" s="55">
        <v>8.7136577652581799</v>
      </c>
      <c r="E33" s="55">
        <v>8.7404935613622641</v>
      </c>
      <c r="F33" s="55">
        <v>8.7661303781139459</v>
      </c>
      <c r="G33" s="55">
        <v>8.7890697493783101</v>
      </c>
      <c r="H33" s="89"/>
      <c r="I33" s="298"/>
      <c r="J33" s="298"/>
      <c r="K33" s="298"/>
      <c r="L33" s="298"/>
      <c r="M33" s="298"/>
      <c r="N33" s="298"/>
    </row>
    <row r="34" spans="1:14" ht="14.4" x14ac:dyDescent="0.3">
      <c r="A34" s="310" t="s">
        <v>95</v>
      </c>
      <c r="B34" s="55">
        <v>6.9950000000000001</v>
      </c>
      <c r="C34" s="273">
        <v>6.1236555668655956</v>
      </c>
      <c r="D34" s="55">
        <v>6.6936330442285978</v>
      </c>
      <c r="E34" s="55">
        <v>6.7585899569643688</v>
      </c>
      <c r="F34" s="55">
        <v>6.7877353791152828</v>
      </c>
      <c r="G34" s="55">
        <v>6.6564773268931088</v>
      </c>
    </row>
    <row r="35" spans="1:14" ht="14.4" x14ac:dyDescent="0.3">
      <c r="A35" s="311" t="s">
        <v>96</v>
      </c>
      <c r="B35" s="262">
        <v>0.23100000000000001</v>
      </c>
      <c r="C35" s="312">
        <v>7.1759166677055716E-2</v>
      </c>
      <c r="D35" s="313">
        <v>4.6844263703250288E-2</v>
      </c>
      <c r="E35" s="313">
        <v>3.742661530163123E-2</v>
      </c>
      <c r="F35" s="313">
        <v>3.7172665005999764E-2</v>
      </c>
      <c r="G35" s="313">
        <v>3.7695873627028087E-2</v>
      </c>
    </row>
    <row r="36" spans="1:14" s="88" customFormat="1" x14ac:dyDescent="0.25">
      <c r="A36" s="302" t="s">
        <v>98</v>
      </c>
      <c r="B36" s="303">
        <v>172.91638888888889</v>
      </c>
      <c r="C36" s="304">
        <v>166.51947265555771</v>
      </c>
      <c r="D36" s="303">
        <v>178.36629609825272</v>
      </c>
      <c r="E36" s="303">
        <v>186.65463857239166</v>
      </c>
      <c r="F36" s="303">
        <v>192.20916686099861</v>
      </c>
      <c r="G36" s="303">
        <v>197.60137138866185</v>
      </c>
      <c r="H36" s="89"/>
      <c r="I36" s="298"/>
      <c r="J36" s="298"/>
      <c r="K36" s="298"/>
      <c r="L36" s="298"/>
      <c r="M36" s="298"/>
      <c r="N36" s="298"/>
    </row>
    <row r="37" spans="1:14" x14ac:dyDescent="0.25">
      <c r="B37" s="102"/>
      <c r="C37" s="54"/>
      <c r="D37" s="54"/>
      <c r="E37" s="54"/>
      <c r="F37" s="54"/>
      <c r="G37" s="54"/>
      <c r="H37" s="68"/>
      <c r="I37" s="289"/>
      <c r="J37" s="289"/>
      <c r="K37" s="289"/>
      <c r="L37" s="289"/>
      <c r="M37" s="289"/>
      <c r="N37" s="289"/>
    </row>
    <row r="38" spans="1:14" x14ac:dyDescent="0.25">
      <c r="B38" s="102"/>
      <c r="C38" s="54"/>
      <c r="D38" s="54"/>
      <c r="E38" s="54"/>
      <c r="F38" s="54"/>
      <c r="G38" s="54"/>
      <c r="H38" s="68"/>
      <c r="I38" s="289"/>
      <c r="J38" s="289"/>
      <c r="K38" s="289"/>
      <c r="L38" s="289"/>
      <c r="M38" s="289"/>
      <c r="N38" s="289"/>
    </row>
    <row r="39" spans="1:14" x14ac:dyDescent="0.25">
      <c r="B39" s="102"/>
      <c r="C39" s="54"/>
      <c r="D39" s="54"/>
      <c r="E39" s="54"/>
      <c r="F39" s="54"/>
      <c r="G39" s="54"/>
      <c r="H39" s="68"/>
      <c r="I39" s="289"/>
      <c r="J39" s="289"/>
      <c r="K39" s="289"/>
      <c r="L39" s="289"/>
      <c r="M39" s="289"/>
      <c r="N39" s="289"/>
    </row>
    <row r="40" spans="1:14" x14ac:dyDescent="0.25">
      <c r="B40" s="102"/>
    </row>
    <row r="41" spans="1:14" x14ac:dyDescent="0.25">
      <c r="B41" s="102"/>
      <c r="C41" s="54"/>
      <c r="D41" s="54"/>
      <c r="E41" s="54"/>
      <c r="F41" s="54"/>
      <c r="G41" s="54"/>
      <c r="H41" s="68"/>
      <c r="I41" s="289"/>
      <c r="J41" s="289"/>
      <c r="K41" s="289"/>
      <c r="L41" s="289"/>
      <c r="M41" s="289"/>
      <c r="N41" s="289"/>
    </row>
    <row r="42" spans="1:14" x14ac:dyDescent="0.25">
      <c r="B42" s="102"/>
    </row>
    <row r="43" spans="1:14" x14ac:dyDescent="0.25">
      <c r="B43" s="102"/>
      <c r="C43" s="54"/>
      <c r="D43" s="54"/>
      <c r="E43" s="54"/>
      <c r="F43" s="54"/>
      <c r="G43" s="54"/>
      <c r="H43" s="68"/>
      <c r="I43" s="289"/>
      <c r="J43" s="289"/>
      <c r="K43" s="289"/>
      <c r="L43" s="289"/>
      <c r="M43" s="289"/>
      <c r="N43" s="289"/>
    </row>
    <row r="44" spans="1:14" x14ac:dyDescent="0.25">
      <c r="A44" s="34"/>
      <c r="B44" s="54"/>
      <c r="C44" s="194"/>
      <c r="D44" s="194"/>
      <c r="E44" s="194"/>
      <c r="F44" s="194"/>
      <c r="G44" s="194"/>
      <c r="H44" s="299"/>
      <c r="I44" s="299"/>
      <c r="J44" s="299"/>
      <c r="K44" s="299"/>
      <c r="L44" s="299"/>
      <c r="M44" s="292"/>
      <c r="N44" s="292"/>
    </row>
    <row r="45" spans="1:14" x14ac:dyDescent="0.25">
      <c r="A45" s="68"/>
      <c r="B45" s="78"/>
      <c r="C45" s="78"/>
      <c r="D45" s="78"/>
      <c r="E45" s="76"/>
      <c r="F45" s="76"/>
      <c r="G45" s="52"/>
    </row>
    <row r="46" spans="1:14" x14ac:dyDescent="0.25">
      <c r="B46" s="54"/>
      <c r="C46" s="54"/>
      <c r="D46" s="54"/>
      <c r="E46" s="76"/>
      <c r="F46" s="76"/>
      <c r="G46" s="80"/>
    </row>
    <row r="47" spans="1:14" x14ac:dyDescent="0.25">
      <c r="B47" s="90"/>
      <c r="C47" s="90"/>
      <c r="D47" s="90"/>
      <c r="E47" s="90"/>
      <c r="F47" s="90"/>
    </row>
  </sheetData>
  <phoneticPr fontId="5" type="noConversion"/>
  <pageMargins left="0.75" right="0.75" top="1" bottom="1" header="0.5" footer="0.5"/>
  <pageSetup paperSize="9" orientation="landscape" r:id="rId1"/>
  <headerFooter alignWithMargins="0"/>
  <customProperties>
    <customPr name="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32"/>
  <sheetViews>
    <sheetView workbookViewId="0">
      <selection activeCell="A2" sqref="A2"/>
    </sheetView>
  </sheetViews>
  <sheetFormatPr defaultColWidth="9.109375" defaultRowHeight="13.8" x14ac:dyDescent="0.25"/>
  <cols>
    <col min="1" max="1" width="26.109375" style="30" customWidth="1"/>
    <col min="2" max="2" width="8.44140625" style="30" customWidth="1"/>
    <col min="3" max="16384" width="9.109375" style="30"/>
  </cols>
  <sheetData>
    <row r="1" spans="1:11" ht="15.6" x14ac:dyDescent="0.25">
      <c r="A1" s="249" t="s">
        <v>99</v>
      </c>
      <c r="B1" s="191"/>
      <c r="C1" s="191"/>
      <c r="D1" s="191"/>
    </row>
    <row r="3" spans="1:11" x14ac:dyDescent="0.25">
      <c r="A3" s="46"/>
      <c r="B3" s="46"/>
      <c r="C3" s="156">
        <v>2022</v>
      </c>
      <c r="D3" s="25">
        <v>2023</v>
      </c>
      <c r="E3" s="25">
        <v>2024</v>
      </c>
      <c r="F3" s="25">
        <v>2025</v>
      </c>
      <c r="G3" s="25">
        <v>2026</v>
      </c>
      <c r="H3" s="25">
        <v>2027</v>
      </c>
    </row>
    <row r="4" spans="1:11" x14ac:dyDescent="0.25">
      <c r="A4" s="30" t="s">
        <v>100</v>
      </c>
      <c r="B4" s="72" t="s">
        <v>45</v>
      </c>
      <c r="C4" s="120">
        <v>15.895122239999999</v>
      </c>
      <c r="D4" s="169">
        <v>15.320957238473936</v>
      </c>
      <c r="E4" s="120">
        <v>15.358858682388849</v>
      </c>
      <c r="F4" s="120">
        <v>15.476758177262077</v>
      </c>
      <c r="G4" s="120">
        <v>15.595411520648947</v>
      </c>
      <c r="H4" s="120">
        <v>15.712661804748699</v>
      </c>
    </row>
    <row r="5" spans="1:11" x14ac:dyDescent="0.25">
      <c r="A5" s="30" t="s">
        <v>32</v>
      </c>
      <c r="B5" s="72" t="s">
        <v>45</v>
      </c>
      <c r="C5" s="120">
        <v>4.2664999999999997</v>
      </c>
      <c r="D5" s="169">
        <v>4.336203271072459</v>
      </c>
      <c r="E5" s="120">
        <v>4.2829546977125519</v>
      </c>
      <c r="F5" s="120">
        <v>4.2968173018445022</v>
      </c>
      <c r="G5" s="120">
        <v>4.3109465278429893</v>
      </c>
      <c r="H5" s="120">
        <v>4.3237147022543292</v>
      </c>
    </row>
    <row r="6" spans="1:11" x14ac:dyDescent="0.25">
      <c r="A6" s="30" t="s">
        <v>101</v>
      </c>
      <c r="B6" s="72" t="s">
        <v>45</v>
      </c>
      <c r="C6" s="120">
        <v>4.9300000000000004E-2</v>
      </c>
      <c r="D6" s="170">
        <v>4.8599786152608203E-2</v>
      </c>
      <c r="E6" s="120">
        <v>4.5698921118811443E-2</v>
      </c>
      <c r="F6" s="120">
        <v>4.5840520606512274E-2</v>
      </c>
      <c r="G6" s="120">
        <v>4.3765635351666374E-2</v>
      </c>
      <c r="H6" s="120">
        <v>4.1774940085000274E-2</v>
      </c>
      <c r="J6" s="120"/>
    </row>
    <row r="7" spans="1:11" x14ac:dyDescent="0.25">
      <c r="A7" s="30" t="s">
        <v>73</v>
      </c>
      <c r="B7" s="72" t="s">
        <v>45</v>
      </c>
      <c r="C7" s="120">
        <v>0.1149</v>
      </c>
      <c r="D7" s="170">
        <v>0.11453294319659216</v>
      </c>
      <c r="E7" s="120">
        <v>0.10699673433840053</v>
      </c>
      <c r="F7" s="120">
        <v>0.10753125502667399</v>
      </c>
      <c r="G7" s="120">
        <v>0.10743723317445739</v>
      </c>
      <c r="H7" s="120">
        <v>0.1068918095837019</v>
      </c>
      <c r="K7" s="120"/>
    </row>
    <row r="8" spans="1:11" x14ac:dyDescent="0.25">
      <c r="A8" s="30" t="s">
        <v>102</v>
      </c>
      <c r="B8" s="72" t="s">
        <v>45</v>
      </c>
      <c r="C8" s="120">
        <v>1.0087999999999999</v>
      </c>
      <c r="D8" s="170">
        <v>1.0870501115371534</v>
      </c>
      <c r="E8" s="120">
        <v>1.0775458578165973</v>
      </c>
      <c r="F8" s="120">
        <v>1.0806930198829987</v>
      </c>
      <c r="G8" s="120">
        <v>1.031677859359234</v>
      </c>
      <c r="H8" s="120">
        <v>0.73934727979036718</v>
      </c>
    </row>
    <row r="9" spans="1:11" x14ac:dyDescent="0.25">
      <c r="A9" s="30" t="s">
        <v>103</v>
      </c>
      <c r="B9" s="72" t="s">
        <v>45</v>
      </c>
      <c r="C9" s="120">
        <v>4.4000000000000003E-3</v>
      </c>
      <c r="D9" s="169">
        <v>4.3354100434271729E-3</v>
      </c>
      <c r="E9" s="120">
        <v>4.281921061961169E-3</v>
      </c>
      <c r="F9" s="120">
        <v>4.2956701019232933E-3</v>
      </c>
      <c r="G9" s="120">
        <v>4.3096870572038332E-3</v>
      </c>
      <c r="H9" s="120">
        <v>4.3223379433898392E-3</v>
      </c>
    </row>
    <row r="10" spans="1:11" x14ac:dyDescent="0.25">
      <c r="A10" s="30" t="s">
        <v>54</v>
      </c>
      <c r="B10" s="72" t="s">
        <v>45</v>
      </c>
      <c r="C10" s="120">
        <v>0.20469999999999999</v>
      </c>
      <c r="D10" s="169">
        <v>0.20761363120956039</v>
      </c>
      <c r="E10" s="120">
        <v>0.20534903583450312</v>
      </c>
      <c r="F10" s="120">
        <v>0.19967521222684176</v>
      </c>
      <c r="G10" s="120">
        <v>0.19537570095230342</v>
      </c>
      <c r="H10" s="120">
        <v>0.19195110416665628</v>
      </c>
    </row>
    <row r="11" spans="1:11" x14ac:dyDescent="0.25">
      <c r="A11" s="30" t="s">
        <v>55</v>
      </c>
      <c r="B11" s="72" t="s">
        <v>45</v>
      </c>
      <c r="C11" s="120">
        <v>0.71650000000000003</v>
      </c>
      <c r="D11" s="169">
        <v>0.26604033450535164</v>
      </c>
      <c r="E11" s="120">
        <v>0.18787423140365517</v>
      </c>
      <c r="F11" s="120">
        <v>0.16257120400243913</v>
      </c>
      <c r="G11" s="120">
        <v>0.1598973656993323</v>
      </c>
      <c r="H11" s="120">
        <v>0.15804215375145703</v>
      </c>
    </row>
    <row r="12" spans="1:11" x14ac:dyDescent="0.25">
      <c r="A12" s="30" t="s">
        <v>56</v>
      </c>
      <c r="B12" s="72" t="s">
        <v>45</v>
      </c>
      <c r="C12" s="120">
        <v>1.2500000000000001E-2</v>
      </c>
      <c r="D12" s="169">
        <v>1.2075240539962267E-2</v>
      </c>
      <c r="E12" s="120">
        <v>1.1476533873215228E-2</v>
      </c>
      <c r="F12" s="120">
        <v>1.1527397430336397E-2</v>
      </c>
      <c r="G12" s="120">
        <v>1.1418456137661881E-2</v>
      </c>
      <c r="H12" s="120">
        <v>1.1265214228257528E-2</v>
      </c>
    </row>
    <row r="13" spans="1:11" x14ac:dyDescent="0.25">
      <c r="A13" s="30" t="s">
        <v>58</v>
      </c>
      <c r="B13" s="72" t="s">
        <v>45</v>
      </c>
      <c r="C13" s="120">
        <v>0.11456671999999998</v>
      </c>
      <c r="D13" s="169">
        <v>7.8218779148428674E-2</v>
      </c>
      <c r="E13" s="120">
        <v>7.8851929367543858E-2</v>
      </c>
      <c r="F13" s="120">
        <v>8.0553996614633708E-2</v>
      </c>
      <c r="G13" s="120">
        <v>8.212786377161177E-2</v>
      </c>
      <c r="H13" s="120">
        <v>8.3608023988570937E-2</v>
      </c>
    </row>
    <row r="14" spans="1:11" x14ac:dyDescent="0.25">
      <c r="A14" s="46" t="s">
        <v>104</v>
      </c>
      <c r="B14" s="72" t="s">
        <v>45</v>
      </c>
      <c r="C14" s="116">
        <v>145.209</v>
      </c>
      <c r="D14" s="141">
        <v>135.29713901916713</v>
      </c>
      <c r="E14" s="116">
        <v>146.19992394827688</v>
      </c>
      <c r="F14" s="116">
        <v>147.25414895511474</v>
      </c>
      <c r="G14" s="116">
        <v>147.25414895511474</v>
      </c>
      <c r="H14" s="116">
        <v>147.25414895511474</v>
      </c>
    </row>
    <row r="15" spans="1:11" ht="14.25" customHeight="1" x14ac:dyDescent="0.25">
      <c r="A15" s="84" t="s">
        <v>105</v>
      </c>
      <c r="B15" s="73" t="s">
        <v>45</v>
      </c>
      <c r="C15" s="121">
        <v>167.59628896000001</v>
      </c>
      <c r="D15" s="171">
        <v>156.77276576504661</v>
      </c>
      <c r="E15" s="121">
        <v>167.55981249319296</v>
      </c>
      <c r="F15" s="121">
        <v>168.72041271011369</v>
      </c>
      <c r="G15" s="121">
        <v>168.79651680511014</v>
      </c>
      <c r="H15" s="213">
        <v>168.62772832565517</v>
      </c>
    </row>
    <row r="16" spans="1:11" ht="14.25" customHeight="1" x14ac:dyDescent="0.25">
      <c r="A16" s="40" t="s">
        <v>106</v>
      </c>
      <c r="B16" s="74" t="s">
        <v>45</v>
      </c>
      <c r="C16" s="122">
        <v>22.387288960000006</v>
      </c>
      <c r="D16" s="172">
        <v>21.475626745879481</v>
      </c>
      <c r="E16" s="122">
        <v>21.359888544916089</v>
      </c>
      <c r="F16" s="122">
        <v>21.466263754998948</v>
      </c>
      <c r="G16" s="122">
        <v>21.542367849995401</v>
      </c>
      <c r="H16" s="118">
        <v>21.373579370540426</v>
      </c>
    </row>
    <row r="17" spans="1:9" ht="14.25" customHeight="1" x14ac:dyDescent="0.25"/>
    <row r="19" spans="1:9" ht="15.6" x14ac:dyDescent="0.25">
      <c r="A19" s="24" t="s">
        <v>107</v>
      </c>
    </row>
    <row r="20" spans="1:9" x14ac:dyDescent="0.25">
      <c r="A20" s="34"/>
      <c r="B20" s="34"/>
      <c r="C20" s="34"/>
      <c r="D20" s="34"/>
      <c r="E20" s="34"/>
      <c r="F20" s="34"/>
      <c r="G20" s="34"/>
    </row>
    <row r="21" spans="1:9" x14ac:dyDescent="0.25">
      <c r="A21" s="40"/>
      <c r="B21" s="91"/>
      <c r="C21" s="156">
        <v>2022</v>
      </c>
      <c r="D21" s="25">
        <v>2023</v>
      </c>
      <c r="E21" s="25">
        <v>2024</v>
      </c>
      <c r="F21" s="25">
        <v>2025</v>
      </c>
      <c r="G21" s="25">
        <v>2026</v>
      </c>
      <c r="H21" s="25">
        <v>2027</v>
      </c>
    </row>
    <row r="22" spans="1:9" x14ac:dyDescent="0.25">
      <c r="A22" s="30" t="s">
        <v>100</v>
      </c>
      <c r="B22" s="72" t="s">
        <v>62</v>
      </c>
      <c r="C22" s="64">
        <v>1366.7345004299223</v>
      </c>
      <c r="D22" s="49">
        <v>1317.3651967733392</v>
      </c>
      <c r="E22" s="49">
        <v>1320.6241343412594</v>
      </c>
      <c r="F22" s="49">
        <v>1330.7616661446325</v>
      </c>
      <c r="G22" s="49">
        <v>1340.9640172527038</v>
      </c>
      <c r="H22" s="49">
        <v>1351.045726977532</v>
      </c>
    </row>
    <row r="23" spans="1:9" x14ac:dyDescent="0.25">
      <c r="A23" s="30" t="s">
        <v>32</v>
      </c>
      <c r="B23" s="112" t="s">
        <v>62</v>
      </c>
      <c r="C23" s="64">
        <v>366.85296646603609</v>
      </c>
      <c r="D23" s="49">
        <v>372.84636896581759</v>
      </c>
      <c r="E23" s="49">
        <v>368.26781579643608</v>
      </c>
      <c r="F23" s="49">
        <v>369.45978519729164</v>
      </c>
      <c r="G23" s="49">
        <v>370.67467995210569</v>
      </c>
      <c r="H23" s="49">
        <v>371.77254533571187</v>
      </c>
    </row>
    <row r="24" spans="1:9" x14ac:dyDescent="0.25">
      <c r="A24" s="30" t="s">
        <v>101</v>
      </c>
      <c r="B24" s="112" t="s">
        <v>62</v>
      </c>
      <c r="C24" s="159">
        <v>4.2390369733447981</v>
      </c>
      <c r="D24" s="49">
        <v>4.1788294198287357</v>
      </c>
      <c r="E24" s="49">
        <v>3.9293999242314217</v>
      </c>
      <c r="F24" s="49">
        <v>3.9415752886081052</v>
      </c>
      <c r="G24" s="49">
        <v>3.7631672701346837</v>
      </c>
      <c r="H24" s="49">
        <v>3.5919982876182521</v>
      </c>
    </row>
    <row r="25" spans="1:9" x14ac:dyDescent="0.25">
      <c r="A25" s="30" t="s">
        <v>73</v>
      </c>
      <c r="B25" s="112" t="s">
        <v>108</v>
      </c>
      <c r="C25" s="159">
        <v>10.454959053685169</v>
      </c>
      <c r="D25" s="49">
        <v>10.421559890499742</v>
      </c>
      <c r="E25" s="49">
        <v>9.7358266004004115</v>
      </c>
      <c r="F25" s="49">
        <v>9.7844636057028183</v>
      </c>
      <c r="G25" s="49">
        <v>9.7759083871207828</v>
      </c>
      <c r="H25" s="49">
        <v>9.7262793069792437</v>
      </c>
    </row>
    <row r="26" spans="1:9" x14ac:dyDescent="0.25">
      <c r="A26" s="30" t="s">
        <v>102</v>
      </c>
      <c r="B26" s="112" t="s">
        <v>67</v>
      </c>
      <c r="C26" s="64">
        <v>3631.6800000000003</v>
      </c>
      <c r="D26" s="49">
        <v>3913.3804015337519</v>
      </c>
      <c r="E26" s="49">
        <v>3879.16508813975</v>
      </c>
      <c r="F26" s="49">
        <v>3890.4948715787941</v>
      </c>
      <c r="G26" s="49">
        <v>3714.0402936932423</v>
      </c>
      <c r="H26" s="49">
        <v>2661.6502072453218</v>
      </c>
    </row>
    <row r="27" spans="1:9" x14ac:dyDescent="0.25">
      <c r="A27" s="30" t="s">
        <v>103</v>
      </c>
      <c r="B27" s="112" t="s">
        <v>64</v>
      </c>
      <c r="C27" s="64">
        <v>0.58201058201058209</v>
      </c>
      <c r="D27" s="49">
        <v>0.57346693696126627</v>
      </c>
      <c r="E27" s="49">
        <v>0.56639167486258857</v>
      </c>
      <c r="F27" s="49">
        <v>0.56821033094223461</v>
      </c>
      <c r="G27" s="49">
        <v>0.57006442555606263</v>
      </c>
      <c r="H27" s="49">
        <v>0.57173782319971422</v>
      </c>
    </row>
    <row r="28" spans="1:9" x14ac:dyDescent="0.25">
      <c r="A28" s="30" t="s">
        <v>54</v>
      </c>
      <c r="B28" s="112" t="s">
        <v>63</v>
      </c>
      <c r="C28" s="64">
        <v>20.572864321608041</v>
      </c>
      <c r="D28" s="49">
        <v>20.865691578850292</v>
      </c>
      <c r="E28" s="49">
        <v>20.638094053718909</v>
      </c>
      <c r="F28" s="49">
        <v>20.067860525310731</v>
      </c>
      <c r="G28" s="49">
        <v>19.635748839427478</v>
      </c>
      <c r="H28" s="49">
        <v>19.291568257955408</v>
      </c>
    </row>
    <row r="29" spans="1:9" x14ac:dyDescent="0.25">
      <c r="A29" s="30" t="s">
        <v>55</v>
      </c>
      <c r="B29" s="112" t="s">
        <v>63</v>
      </c>
      <c r="C29" s="64">
        <v>67.722117202268436</v>
      </c>
      <c r="D29" s="49">
        <v>25.145589272717551</v>
      </c>
      <c r="E29" s="49">
        <v>17.757488790515612</v>
      </c>
      <c r="F29" s="49">
        <v>15.36589829890729</v>
      </c>
      <c r="G29" s="49">
        <v>15.113172561373567</v>
      </c>
      <c r="H29" s="49">
        <v>14.937821715638659</v>
      </c>
    </row>
    <row r="30" spans="1:9" x14ac:dyDescent="0.25">
      <c r="A30" s="30" t="s">
        <v>56</v>
      </c>
      <c r="B30" s="112" t="s">
        <v>64</v>
      </c>
      <c r="C30" s="64">
        <v>0.97732603596559819</v>
      </c>
      <c r="D30" s="49">
        <v>0.94411575762019284</v>
      </c>
      <c r="E30" s="49">
        <v>0.89730522855474815</v>
      </c>
      <c r="F30" s="49">
        <v>0.90128205084725543</v>
      </c>
      <c r="G30" s="49">
        <v>0.8927643579094513</v>
      </c>
      <c r="H30" s="49">
        <v>0.88078297328049493</v>
      </c>
    </row>
    <row r="31" spans="1:9" x14ac:dyDescent="0.25">
      <c r="A31" s="30" t="s">
        <v>58</v>
      </c>
      <c r="B31" s="112" t="s">
        <v>67</v>
      </c>
      <c r="C31" s="64">
        <v>412.44019199999997</v>
      </c>
      <c r="D31" s="49">
        <v>281.58760493434323</v>
      </c>
      <c r="E31" s="49">
        <v>283.86694572315787</v>
      </c>
      <c r="F31" s="49">
        <v>289.99438781268134</v>
      </c>
      <c r="G31" s="49">
        <v>295.66030957780242</v>
      </c>
      <c r="H31" s="49">
        <v>300.98888635885538</v>
      </c>
      <c r="I31" s="182"/>
    </row>
    <row r="32" spans="1:9" x14ac:dyDescent="0.25">
      <c r="A32" s="46" t="s">
        <v>104</v>
      </c>
      <c r="B32" s="113" t="s">
        <v>62</v>
      </c>
      <c r="C32" s="158">
        <v>12485.726569217541</v>
      </c>
      <c r="D32" s="116">
        <v>11633.459932860458</v>
      </c>
      <c r="E32" s="116">
        <v>12570.930692027245</v>
      </c>
      <c r="F32" s="116">
        <v>12661.57772614916</v>
      </c>
      <c r="G32" s="116">
        <v>12661.57772614916</v>
      </c>
      <c r="H32" s="116">
        <v>12661.57772614916</v>
      </c>
    </row>
  </sheetData>
  <phoneticPr fontId="5" type="noConversion"/>
  <pageMargins left="0.75" right="0.75" top="1" bottom="1" header="0.5" footer="0.5"/>
  <pageSetup paperSize="9" orientation="landscape" r:id="rId1"/>
  <headerFooter alignWithMargins="0"/>
  <customProperties>
    <customPr name="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29"/>
  <sheetViews>
    <sheetView tabSelected="1" workbookViewId="0">
      <selection activeCell="A2" sqref="A2"/>
    </sheetView>
  </sheetViews>
  <sheetFormatPr defaultColWidth="9.109375" defaultRowHeight="13.8" x14ac:dyDescent="0.25"/>
  <cols>
    <col min="1" max="1" width="35.5546875" style="30" customWidth="1"/>
    <col min="2" max="5" width="9.109375" style="30"/>
    <col min="6" max="6" width="9.5546875" style="30" bestFit="1" customWidth="1"/>
    <col min="7" max="16384" width="9.109375" style="30"/>
  </cols>
  <sheetData>
    <row r="1" spans="1:10" ht="15.6" x14ac:dyDescent="0.25">
      <c r="A1" s="249" t="s">
        <v>109</v>
      </c>
    </row>
    <row r="2" spans="1:10" x14ac:dyDescent="0.25">
      <c r="E2" s="71"/>
    </row>
    <row r="3" spans="1:10" x14ac:dyDescent="0.25">
      <c r="A3" s="66"/>
      <c r="B3" s="71"/>
      <c r="C3" s="71"/>
      <c r="D3" s="71"/>
      <c r="E3" s="69"/>
    </row>
    <row r="4" spans="1:10" x14ac:dyDescent="0.25">
      <c r="G4" s="175"/>
      <c r="H4" s="106"/>
      <c r="I4" s="106"/>
      <c r="J4" s="106"/>
    </row>
    <row r="5" spans="1:10" s="34" customFormat="1" x14ac:dyDescent="0.25">
      <c r="A5" s="176" t="s">
        <v>16</v>
      </c>
      <c r="B5" s="156">
        <v>2022</v>
      </c>
      <c r="C5" s="25">
        <v>2023</v>
      </c>
      <c r="D5" s="25">
        <v>2024</v>
      </c>
      <c r="E5" s="25">
        <v>2025</v>
      </c>
      <c r="F5" s="25">
        <v>2026</v>
      </c>
      <c r="G5" s="25">
        <v>2027</v>
      </c>
    </row>
    <row r="6" spans="1:10" x14ac:dyDescent="0.25">
      <c r="A6" s="68" t="s">
        <v>89</v>
      </c>
      <c r="B6" s="160">
        <v>47.109469196737813</v>
      </c>
      <c r="C6" s="114">
        <v>48.860972702406727</v>
      </c>
      <c r="D6" s="114">
        <v>48.258140758689599</v>
      </c>
      <c r="E6" s="114">
        <v>48.413095298062906</v>
      </c>
      <c r="F6" s="114">
        <v>48.571069298785545</v>
      </c>
      <c r="G6" s="120">
        <v>48.713647416749922</v>
      </c>
      <c r="H6" s="107"/>
      <c r="I6" s="107"/>
      <c r="J6" s="107"/>
    </row>
    <row r="7" spans="1:10" s="51" customFormat="1" ht="14.4" x14ac:dyDescent="0.3">
      <c r="A7" s="75" t="s">
        <v>17</v>
      </c>
      <c r="B7" s="161">
        <v>3.2184691967378116</v>
      </c>
      <c r="C7" s="123">
        <v>3.2158575310600073</v>
      </c>
      <c r="D7" s="123">
        <v>3.2424347853911653</v>
      </c>
      <c r="E7" s="123">
        <v>3.2862652839310948</v>
      </c>
      <c r="F7" s="123">
        <v>3.3331152438203575</v>
      </c>
      <c r="G7" s="207">
        <v>3.3645693209513512</v>
      </c>
      <c r="H7" s="108"/>
      <c r="I7" s="108"/>
      <c r="J7" s="108"/>
    </row>
    <row r="8" spans="1:10" s="51" customFormat="1" ht="14.4" x14ac:dyDescent="0.3">
      <c r="A8" s="75" t="s">
        <v>19</v>
      </c>
      <c r="B8" s="161">
        <v>43.890999999999998</v>
      </c>
      <c r="C8" s="123">
        <v>45.645115171346717</v>
      </c>
      <c r="D8" s="123">
        <v>45.015705973298438</v>
      </c>
      <c r="E8" s="123">
        <v>45.126830014131812</v>
      </c>
      <c r="F8" s="123">
        <v>45.237954054965186</v>
      </c>
      <c r="G8" s="207">
        <v>45.349078095798568</v>
      </c>
      <c r="H8" s="109"/>
      <c r="I8" s="109"/>
      <c r="J8" s="109"/>
    </row>
    <row r="9" spans="1:10" x14ac:dyDescent="0.25">
      <c r="A9" s="77" t="s">
        <v>110</v>
      </c>
      <c r="B9" s="160">
        <v>12.691130385928846</v>
      </c>
      <c r="C9" s="114">
        <v>11.85724945856871</v>
      </c>
      <c r="D9" s="114">
        <v>11.667175727077593</v>
      </c>
      <c r="E9" s="114">
        <v>11.694997103394519</v>
      </c>
      <c r="F9" s="114">
        <v>11.736028932153575</v>
      </c>
      <c r="G9" s="120">
        <v>11.760846015754774</v>
      </c>
    </row>
    <row r="10" spans="1:10" s="51" customFormat="1" ht="14.4" x14ac:dyDescent="0.3">
      <c r="A10" s="110" t="s">
        <v>111</v>
      </c>
      <c r="B10" s="162">
        <v>8.3260000000000005</v>
      </c>
      <c r="C10" s="124">
        <v>8.6355559860226396</v>
      </c>
      <c r="D10" s="124">
        <v>8.5290131009303103</v>
      </c>
      <c r="E10" s="124">
        <v>8.5563993465582158</v>
      </c>
      <c r="F10" s="124">
        <v>8.5843192436074425</v>
      </c>
      <c r="G10" s="207">
        <v>8.609518114034401</v>
      </c>
    </row>
    <row r="11" spans="1:10" x14ac:dyDescent="0.25">
      <c r="A11" s="81" t="s">
        <v>112</v>
      </c>
      <c r="B11" s="163">
        <v>59.800599582666656</v>
      </c>
      <c r="C11" s="125">
        <v>60.718222160975436</v>
      </c>
      <c r="D11" s="125">
        <v>59.925316485767198</v>
      </c>
      <c r="E11" s="125">
        <v>60.108092401457426</v>
      </c>
      <c r="F11" s="125">
        <v>60.307098230939118</v>
      </c>
      <c r="G11" s="208">
        <v>60.474493432504694</v>
      </c>
    </row>
    <row r="12" spans="1:10" x14ac:dyDescent="0.25">
      <c r="A12" s="68"/>
      <c r="B12" s="114"/>
      <c r="C12" s="114"/>
      <c r="D12" s="114"/>
      <c r="E12" s="114"/>
      <c r="F12" s="114"/>
      <c r="G12" s="114"/>
    </row>
    <row r="13" spans="1:10" x14ac:dyDescent="0.25">
      <c r="A13" s="89" t="s">
        <v>28</v>
      </c>
      <c r="B13" s="126"/>
      <c r="C13" s="126"/>
      <c r="D13" s="126"/>
      <c r="E13" s="126"/>
      <c r="F13" s="126"/>
    </row>
    <row r="14" spans="1:10" x14ac:dyDescent="0.25">
      <c r="A14" s="68" t="s">
        <v>100</v>
      </c>
      <c r="B14" s="160">
        <v>30.997528668000001</v>
      </c>
      <c r="C14" s="114">
        <v>31.185499329045175</v>
      </c>
      <c r="D14" s="114">
        <v>30.800742044518351</v>
      </c>
      <c r="E14" s="114">
        <v>30.899641726951828</v>
      </c>
      <c r="F14" s="114">
        <v>31.000468579571972</v>
      </c>
      <c r="G14" s="54">
        <v>31.091469015220188</v>
      </c>
    </row>
    <row r="15" spans="1:10" x14ac:dyDescent="0.25">
      <c r="A15" s="68" t="s">
        <v>32</v>
      </c>
      <c r="B15" s="160">
        <v>16.461679836000002</v>
      </c>
      <c r="C15" s="114">
        <v>16.732241495412303</v>
      </c>
      <c r="D15" s="114">
        <v>16.525804146633799</v>
      </c>
      <c r="E15" s="114">
        <v>16.578867698794252</v>
      </c>
      <c r="F15" s="114">
        <v>16.632965253220497</v>
      </c>
      <c r="G15" s="54">
        <v>16.702691345767857</v>
      </c>
    </row>
    <row r="16" spans="1:10" x14ac:dyDescent="0.25">
      <c r="A16" s="68" t="s">
        <v>101</v>
      </c>
      <c r="B16" s="160">
        <v>0.23083351800000002</v>
      </c>
      <c r="C16" s="114">
        <v>0.22771868950633409</v>
      </c>
      <c r="D16" s="114">
        <v>0.21393403026552599</v>
      </c>
      <c r="E16" s="114">
        <v>0.21462096201620889</v>
      </c>
      <c r="F16" s="114">
        <v>0.20482729184622012</v>
      </c>
      <c r="G16" s="54">
        <v>0.19543000029396687</v>
      </c>
    </row>
    <row r="17" spans="1:13" x14ac:dyDescent="0.25">
      <c r="A17" s="68" t="s">
        <v>73</v>
      </c>
      <c r="B17" s="160">
        <v>0.32444470400000003</v>
      </c>
      <c r="C17" s="114">
        <v>0.33650737518142493</v>
      </c>
      <c r="D17" s="114">
        <v>0.3092557928962385</v>
      </c>
      <c r="E17" s="114">
        <v>0.31024879818370671</v>
      </c>
      <c r="F17" s="114">
        <v>0.31126115328239901</v>
      </c>
      <c r="G17" s="54">
        <v>0.31217484594082962</v>
      </c>
    </row>
    <row r="18" spans="1:13" s="34" customFormat="1" x14ac:dyDescent="0.25">
      <c r="A18" s="68" t="s">
        <v>113</v>
      </c>
      <c r="B18" s="160">
        <v>0.9594452120000001</v>
      </c>
      <c r="C18" s="114">
        <v>0.99511684407246714</v>
      </c>
      <c r="D18" s="114">
        <v>0.98283939259822939</v>
      </c>
      <c r="E18" s="114">
        <v>0.98599524201479816</v>
      </c>
      <c r="F18" s="114">
        <v>0.98921258666329848</v>
      </c>
      <c r="G18" s="54">
        <v>0.88813660371454806</v>
      </c>
      <c r="H18" s="30"/>
      <c r="I18" s="30"/>
      <c r="J18" s="30"/>
      <c r="K18" s="30"/>
      <c r="L18" s="30"/>
      <c r="M18" s="30"/>
    </row>
    <row r="19" spans="1:13" x14ac:dyDescent="0.25">
      <c r="A19" s="68" t="s">
        <v>103</v>
      </c>
      <c r="B19" s="160">
        <v>1.8888904000000005E-2</v>
      </c>
      <c r="C19" s="114">
        <v>1.8611623661575386E-2</v>
      </c>
      <c r="D19" s="114">
        <v>1.8381999062491494E-2</v>
      </c>
      <c r="E19" s="114">
        <v>1.844102276611348E-2</v>
      </c>
      <c r="F19" s="114">
        <v>1.8501196612174028E-2</v>
      </c>
      <c r="G19" s="54">
        <v>1.8555506015510936E-2</v>
      </c>
    </row>
    <row r="20" spans="1:13" x14ac:dyDescent="0.25">
      <c r="A20" s="68" t="s">
        <v>54</v>
      </c>
      <c r="B20" s="160">
        <v>0.77055617200000004</v>
      </c>
      <c r="C20" s="114">
        <v>0.79121296589532542</v>
      </c>
      <c r="D20" s="114">
        <v>0.77363670677870444</v>
      </c>
      <c r="E20" s="114">
        <v>0.76835960839553608</v>
      </c>
      <c r="F20" s="114">
        <v>0.76315813067601856</v>
      </c>
      <c r="G20" s="54">
        <v>0.75774436246327403</v>
      </c>
    </row>
    <row r="21" spans="1:13" x14ac:dyDescent="0.25">
      <c r="A21" s="68" t="s">
        <v>55</v>
      </c>
      <c r="B21" s="160">
        <v>0.18666681600000004</v>
      </c>
      <c r="C21" s="114">
        <v>0.19167091315128287</v>
      </c>
      <c r="D21" s="114">
        <v>0.18741307388438697</v>
      </c>
      <c r="E21" s="114">
        <v>0.18613469965457832</v>
      </c>
      <c r="F21" s="114">
        <v>0.18487464448964835</v>
      </c>
      <c r="G21" s="54">
        <v>0.1835631620675271</v>
      </c>
    </row>
    <row r="22" spans="1:13" x14ac:dyDescent="0.25">
      <c r="A22" s="68" t="s">
        <v>56</v>
      </c>
      <c r="B22" s="173">
        <v>1.4722234000000001E-2</v>
      </c>
      <c r="C22" s="174">
        <v>1.5269598360116028E-2</v>
      </c>
      <c r="D22" s="174">
        <v>1.5081206661177231E-2</v>
      </c>
      <c r="E22" s="174">
        <v>1.5129631681176694E-2</v>
      </c>
      <c r="F22" s="174">
        <v>1.5179000316489525E-2</v>
      </c>
      <c r="G22" s="54">
        <v>1.5223557566905254E-2</v>
      </c>
    </row>
    <row r="23" spans="1:13" x14ac:dyDescent="0.25">
      <c r="A23" s="70" t="s">
        <v>58</v>
      </c>
      <c r="B23" s="165">
        <v>0.23166685200000001</v>
      </c>
      <c r="C23" s="115">
        <v>0.24028009494975033</v>
      </c>
      <c r="D23" s="115">
        <v>0.2373155916117323</v>
      </c>
      <c r="E23" s="115">
        <v>0.23807760041700682</v>
      </c>
      <c r="F23" s="115">
        <v>0.23885445781042008</v>
      </c>
      <c r="G23" s="54">
        <v>0.23955560397733933</v>
      </c>
    </row>
    <row r="24" spans="1:13" x14ac:dyDescent="0.25">
      <c r="A24" s="66" t="s">
        <v>187</v>
      </c>
      <c r="B24" s="164">
        <v>50.196432915999992</v>
      </c>
      <c r="C24" s="126">
        <v>50.734128929235766</v>
      </c>
      <c r="D24" s="126">
        <v>50.064403984910641</v>
      </c>
      <c r="E24" s="126">
        <v>50.215516990875209</v>
      </c>
      <c r="F24" s="126">
        <v>50.359302294489133</v>
      </c>
      <c r="G24" s="209">
        <v>50.404544003027944</v>
      </c>
    </row>
    <row r="25" spans="1:13" x14ac:dyDescent="0.25">
      <c r="B25" s="157"/>
      <c r="C25" s="120"/>
      <c r="D25" s="120"/>
      <c r="E25" s="120"/>
      <c r="F25" s="120"/>
      <c r="G25" s="54"/>
    </row>
    <row r="26" spans="1:13" x14ac:dyDescent="0.25">
      <c r="A26" s="68" t="s">
        <v>114</v>
      </c>
      <c r="B26" s="160">
        <v>0.20194444444444443</v>
      </c>
      <c r="C26" s="114">
        <v>0.20945262503798207</v>
      </c>
      <c r="D26" s="114">
        <v>0.20686846172552961</v>
      </c>
      <c r="E26" s="114">
        <v>0.20753270627978695</v>
      </c>
      <c r="F26" s="114">
        <v>0.20820989437713894</v>
      </c>
      <c r="G26" s="54">
        <v>0.20882108485143627</v>
      </c>
    </row>
    <row r="27" spans="1:13" x14ac:dyDescent="0.25">
      <c r="A27" s="68" t="s">
        <v>115</v>
      </c>
      <c r="B27" s="160">
        <v>4.152222222222222</v>
      </c>
      <c r="C27" s="114">
        <v>4.3065995035319879</v>
      </c>
      <c r="D27" s="114">
        <v>4.2534659778173536</v>
      </c>
      <c r="E27" s="114">
        <v>4.2671236498903093</v>
      </c>
      <c r="F27" s="114">
        <v>4.281047456876852</v>
      </c>
      <c r="G27" s="54">
        <v>4.2936142728463107</v>
      </c>
    </row>
    <row r="28" spans="1:13" x14ac:dyDescent="0.25">
      <c r="A28" s="70" t="s">
        <v>116</v>
      </c>
      <c r="B28" s="165">
        <v>5.25</v>
      </c>
      <c r="C28" s="115">
        <v>5.4680411031697025</v>
      </c>
      <c r="D28" s="115">
        <v>5.40057806131367</v>
      </c>
      <c r="E28" s="115">
        <v>5.4179190544121196</v>
      </c>
      <c r="F28" s="115">
        <v>5.4585385851959876</v>
      </c>
      <c r="G28" s="54">
        <v>5.567514071779005</v>
      </c>
    </row>
    <row r="29" spans="1:13" x14ac:dyDescent="0.25">
      <c r="A29" s="81" t="s">
        <v>117</v>
      </c>
      <c r="B29" s="163">
        <v>59.800599582666656</v>
      </c>
      <c r="C29" s="125">
        <v>60.718222160975436</v>
      </c>
      <c r="D29" s="125">
        <v>59.925316485767198</v>
      </c>
      <c r="E29" s="125">
        <v>60.108092401457426</v>
      </c>
      <c r="F29" s="125">
        <v>60.307098230939118</v>
      </c>
      <c r="G29" s="125">
        <v>60.474493432504694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customProperties>
    <customPr name="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M_Dokument" ma:contentTypeID="0x01010003CD6789385BAA49A4AE383B6436266500083600FAB3502345A52621E5A87C91B9" ma:contentTypeVersion="33" ma:contentTypeDescription="Skapa ett nytt dokument." ma:contentTypeScope="" ma:versionID="cf1f3c65356f2dc820d4fa3e0c5881be">
  <xsd:schema xmlns:xsd="http://www.w3.org/2001/XMLSchema" xmlns:xs="http://www.w3.org/2001/XMLSchema" xmlns:p="http://schemas.microsoft.com/office/2006/metadata/properties" xmlns:ns2="41fd62cf-6649-4dfd-872f-d7112f0579c6" xmlns:ns3="b831467a-d1fe-45fc-801b-18bc65ff5f27" xmlns:ns4="f3851ac7-12a7-4aa6-8d67-2dfbea0fa2fa" targetNamespace="http://schemas.microsoft.com/office/2006/metadata/properties" ma:root="true" ma:fieldsID="73bffe8d50aad7c5f0619df957ff0517" ns2:_="" ns3:_="" ns4:_="">
    <xsd:import namespace="41fd62cf-6649-4dfd-872f-d7112f0579c6"/>
    <xsd:import namespace="b831467a-d1fe-45fc-801b-18bc65ff5f27"/>
    <xsd:import namespace="f3851ac7-12a7-4aa6-8d67-2dfbea0fa2fa"/>
    <xsd:element name="properties">
      <xsd:complexType>
        <xsd:sequence>
          <xsd:element name="documentManagement">
            <xsd:complexType>
              <xsd:all>
                <xsd:element ref="ns2:STEMMyndighetsnamn" minOccurs="0"/>
                <xsd:element ref="ns2:STEMBeskrivning" minOccurs="0"/>
                <xsd:element ref="ns2:STEMForfattare" minOccurs="0"/>
                <xsd:element ref="ns2:STEMBidragande" minOccurs="0"/>
                <xsd:element ref="ns2:STEMNewOrganisation" minOccurs="0"/>
                <xsd:element ref="ns3:Dokumenttyp" minOccurs="0"/>
                <xsd:element ref="ns3:EnhetSektion" minOccurs="0"/>
                <xsd:element ref="ns3:_x00c5_r" minOccurs="0"/>
                <xsd:element ref="ns2:STEMOrganisationTaxHTField0" minOccurs="0"/>
                <xsd:element ref="ns2:STEMInformationsklassTaxHTField0" minOccurs="0"/>
                <xsd:element ref="ns2:STEMSkapatAv" minOccurs="0"/>
                <xsd:element ref="ns2:STEMAmneTaxHTField0" minOccurs="0"/>
                <xsd:element ref="ns2:TaxKeywordTaxHTField" minOccurs="0"/>
                <xsd:element ref="ns2:STEMSprakTaxHTField0" minOccurs="0"/>
                <xsd:element ref="ns2:STEMBehorighetsregel" minOccurs="0"/>
                <xsd:element ref="ns2:STEMProcessTaxHTField0" minOccurs="0"/>
                <xsd:element ref="ns4:TaxCatchAllLabel" minOccurs="0"/>
                <xsd:element ref="ns4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d62cf-6649-4dfd-872f-d7112f0579c6" elementFormDefault="qualified">
    <xsd:import namespace="http://schemas.microsoft.com/office/2006/documentManagement/types"/>
    <xsd:import namespace="http://schemas.microsoft.com/office/infopath/2007/PartnerControls"/>
    <xsd:element name="STEMMyndighetsnamn" ma:index="2" nillable="true" ma:displayName="Myndighetsnamn" ma:default="Energimyndigheten" ma:internalName="STEMMyndighetsnamn" ma:readOnly="true">
      <xsd:simpleType>
        <xsd:restriction base="dms:Text"/>
      </xsd:simpleType>
    </xsd:element>
    <xsd:element name="STEMBeskrivning" ma:index="3" nillable="true" ma:displayName="Beskrivning" ma:internalName="STEMBeskrivning" ma:readOnly="false">
      <xsd:simpleType>
        <xsd:restriction base="dms:Note"/>
      </xsd:simpleType>
    </xsd:element>
    <xsd:element name="STEMForfattare" ma:index="5" nillable="true" ma:displayName="Författare" ma:internalName="STEMForfattare" ma:readOnly="false">
      <xsd:simpleType>
        <xsd:restriction base="dms:Text"/>
      </xsd:simpleType>
    </xsd:element>
    <xsd:element name="STEMBidragande" ma:index="6" nillable="true" ma:displayName="Bidragande" ma:internalName="STEMBidragande" ma:readOnly="true">
      <xsd:simpleType>
        <xsd:restriction base="dms:Note"/>
      </xsd:simpleType>
    </xsd:element>
    <xsd:element name="STEMNewOrganisation" ma:index="8" nillable="true" ma:displayName="Organisation" ma:internalName="STEMNewOrganisation" ma:readOnly="true">
      <xsd:simpleType>
        <xsd:restriction base="dms:Note"/>
      </xsd:simpleType>
    </xsd:element>
    <xsd:element name="STEMOrganisationTaxHTField0" ma:index="13" nillable="true" ma:taxonomy="true" ma:internalName="STEMOrganisationTaxHTField0" ma:taxonomyFieldName="STEMOrganisation" ma:displayName="Organisation (Används ej)" ma:readOnly="true" ma:fieldId="{dbd771e0-57ed-4a1f-b495-5161947a4725}" ma:sspId="84977af6-8098-4a96-92f4-f2258740bef0" ma:termSetId="da55768c-4fa3-4440-a06e-845702abe3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InformationsklassTaxHTField0" ma:index="14" nillable="true" ma:taxonomy="true" ma:internalName="STEMInformationsklassTaxHTField0" ma:taxonomyFieldName="STEMInformationsklass" ma:displayName="Informationsklass" ma:readOnly="false" ma:default="-1;#Ej sekretess|f6b508c3-2418-4a00-bdce-410e71819f98" ma:fieldId="{de526fac-1c9f-4b63-8cbf-f0395ce215f0}" ma:sspId="84977af6-8098-4a96-92f4-f2258740bef0" ma:termSetId="9a98483a-c5a2-4ef0-b5bf-43befd258f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SkapatAv" ma:index="17" nillable="true" ma:displayName="Skapat av" ma:hidden="true" ma:SharePointGroup="0" ma:internalName="STEMSkapatAv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EMAmneTaxHTField0" ma:index="18" nillable="true" ma:displayName="STEMAmneTaxHTField0" ma:hidden="true" ma:internalName="STEMAmneTaxHTField0" ma:readOnly="false">
      <xsd:simpleType>
        <xsd:restriction base="dms:Note"/>
      </xsd:simpleType>
    </xsd:element>
    <xsd:element name="TaxKeywordTaxHTField" ma:index="19" nillable="true" ma:taxonomy="true" ma:internalName="TaxKeywordTaxHTField" ma:taxonomyFieldName="STEMAmne" ma:displayName="Ämne" ma:readOnly="false" ma:fieldId="{a0c56a30-0380-4bde-adc5-fe941768c8ba}" ma:taxonomyMulti="true" ma:sspId="84977af6-8098-4a96-92f4-f2258740bef0" ma:termSetId="00000000-0000-0000-0000-000000000000" ma:anchorId="00000000-0000-0000-0000-000000000000" ma:open="false" ma:isKeyword="true">
      <xsd:complexType>
        <xsd:sequence>
          <xsd:element ref="pc:Terms" minOccurs="0" maxOccurs="1"/>
        </xsd:sequence>
      </xsd:complexType>
    </xsd:element>
    <xsd:element name="STEMSprakTaxHTField0" ma:index="21" nillable="true" ma:taxonomy="true" ma:internalName="STEMSprakTaxHTField0" ma:taxonomyFieldName="STEMSprak" ma:displayName="Språk" ma:readOnly="false" ma:default="-1;#Sv|984ba086-a62a-400a-9716-342255976432" ma:fieldId="{77e59423-35da-4a79-b936-16325de5d96f}" ma:sspId="84977af6-8098-4a96-92f4-f2258740bef0" ma:termSetId="ae66b8f9-6d18-4403-8543-ac5ca329e7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EMBehorighetsregel" ma:index="27" nillable="true" ma:displayName="Annan behörighetsregel (Används ej)" ma:default="0" ma:hidden="true" ma:internalName="STEMBehorighetsregel" ma:readOnly="true">
      <xsd:simpleType>
        <xsd:restriction base="dms:Boolean"/>
      </xsd:simpleType>
    </xsd:element>
    <xsd:element name="STEMProcessTaxHTField0" ma:index="28" nillable="true" ma:taxonomy="true" ma:internalName="STEMProcessTaxHTField0" ma:taxonomyFieldName="STEMProcess" ma:displayName="Process (Används ej)" ma:readOnly="true" ma:fieldId="{31ee9918-fe17-4499-a134-e76a7564b818}" ma:sspId="84977af6-8098-4a96-92f4-f2258740bef0" ma:termSetId="bfebcec9-b73f-49ca-a4fe-44a2ddc411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1467a-d1fe-45fc-801b-18bc65ff5f27" elementFormDefault="qualified">
    <xsd:import namespace="http://schemas.microsoft.com/office/2006/documentManagement/types"/>
    <xsd:import namespace="http://schemas.microsoft.com/office/infopath/2007/PartnerControls"/>
    <xsd:element name="Dokumenttyp" ma:index="9" nillable="true" ma:displayName="Dokumenttyp" ma:format="Dropdown" ma:internalName="Dokumenttyp" ma:readOnly="false">
      <xsd:simpleType>
        <xsd:restriction base="dms:Choice">
          <xsd:enumeration value="Administration"/>
          <xsd:enumeration value="Arbetsmaterial"/>
          <xsd:enumeration value="Budget"/>
          <xsd:enumeration value="Ekonomi"/>
          <xsd:enumeration value="Genomförandeplan"/>
          <xsd:enumeration value="Möte"/>
          <xsd:enumeration value="Presentation"/>
          <xsd:enumeration value="Uppföljning"/>
        </xsd:restriction>
      </xsd:simpleType>
    </xsd:element>
    <xsd:element name="EnhetSektion" ma:index="10" nillable="true" ma:displayName="Enhet/sektion" ma:default="Kommunikationsenheten" ma:format="Dropdown" ma:internalName="EnhetSektion" ma:readOnly="false">
      <xsd:simpleType>
        <xsd:restriction base="dms:Choice">
          <xsd:enumeration value="Kommunikationsenheten"/>
          <xsd:enumeration value="Sektion - Forskning och samhälle"/>
          <xsd:enumeration value="Sektion - Tillväxt och analys"/>
          <xsd:enumeration value="Sektion - Kommunikationsgruppen"/>
        </xsd:restriction>
      </xsd:simpleType>
    </xsd:element>
    <xsd:element name="_x00c5_r" ma:index="11" nillable="true" ma:displayName="År" ma:default="2018" ma:format="Dropdown" ma:internalName="_x00c5_r" ma:readOnly="false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Bildmarkeringar" ma:readOnly="false" ma:fieldId="{5cf76f15-5ced-4ddc-b409-7134ff3c332f}" ma:taxonomyMulti="true" ma:sspId="84977af6-8098-4a96-92f4-f2258740b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51ac7-12a7-4aa6-8d67-2dfbea0fa2fa" elementFormDefault="qualified">
    <xsd:import namespace="http://schemas.microsoft.com/office/2006/documentManagement/types"/>
    <xsd:import namespace="http://schemas.microsoft.com/office/infopath/2007/PartnerControls"/>
    <xsd:element name="TaxCatchAllLabel" ma:index="29" nillable="true" ma:displayName="Taxonomy Catch All Column1" ma:hidden="true" ma:list="{56708ad2-67e8-4687-adb3-e162c357ea3f}" ma:internalName="TaxCatchAllLabel" ma:readOnly="true" ma:showField="CatchAllDataLabel" ma:web="41fd62cf-6649-4dfd-872f-d7112f057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0" nillable="true" ma:displayName="Taxonomy Catch All Column" ma:hidden="true" ma:list="{56708ad2-67e8-4687-adb3-e162c357ea3f}" ma:internalName="TaxCatchAll" ma:readOnly="false" ma:showField="CatchAllData" ma:web="41fd62cf-6649-4dfd-872f-d7112f057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nehåll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851ac7-12a7-4aa6-8d67-2dfbea0fa2fa">
      <Value>5</Value>
      <Value>1</Value>
    </TaxCatchAll>
    <STEMSprakTaxHTField0 xmlns="41fd62cf-6649-4dfd-872f-d7112f0579c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</TermName>
          <TermId xmlns="http://schemas.microsoft.com/office/infopath/2007/PartnerControls">984ba086-a62a-400a-9716-342255976432</TermId>
        </TermInfo>
      </Terms>
    </STEMSprakTaxHTField0>
    <STEMAmneTaxHTField0 xmlns="41fd62cf-6649-4dfd-872f-d7112f0579c6" xsi:nil="true"/>
    <STEMProcessTaxHTField0 xmlns="41fd62cf-6649-4dfd-872f-d7112f0579c6">
      <Terms xmlns="http://schemas.microsoft.com/office/infopath/2007/PartnerControls"/>
    </STEMProcessTaxHTField0>
    <STEMForfattare xmlns="41fd62cf-6649-4dfd-872f-d7112f0579c6" xsi:nil="true"/>
    <Dokumenttyp xmlns="b831467a-d1fe-45fc-801b-18bc65ff5f27">Prognostext</Dokumenttyp>
    <TaxKeywordTaxHTField xmlns="41fd62cf-6649-4dfd-872f-d7112f0579c6">
      <Terms xmlns="http://schemas.microsoft.com/office/infopath/2007/PartnerControls"/>
    </TaxKeywordTaxHTField>
    <STEMBeskrivning xmlns="41fd62cf-6649-4dfd-872f-d7112f0579c6">Kortsiktsprognos-i-siffror-Sommar 2024</STEMBeskrivning>
    <_x00c5_r xmlns="b831467a-d1fe-45fc-801b-18bc65ff5f27">2024</_x00c5_r>
    <STEMInformationsklassTaxHTField0 xmlns="41fd62cf-6649-4dfd-872f-d7112f0579c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sekretess</TermName>
          <TermId xmlns="http://schemas.microsoft.com/office/infopath/2007/PartnerControls">f6b508c3-2418-4a00-bdce-410e71819f98</TermId>
        </TermInfo>
      </Terms>
    </STEMInformationsklassTaxHTField0>
    <STEMOrganisationTaxHTField0 xmlns="41fd62cf-6649-4dfd-872f-d7112f0579c6">
      <Terms xmlns="http://schemas.microsoft.com/office/infopath/2007/PartnerControls"/>
    </STEMOrganisationTaxHTField0>
    <STEMMyndighetsnamn xmlns="41fd62cf-6649-4dfd-872f-d7112f0579c6" xsi:nil="true"/>
    <STEMBehorighetsregel xmlns="41fd62cf-6649-4dfd-872f-d7112f0579c6" xsi:nil="true"/>
    <lcf76f155ced4ddcb4097134ff3c332f xmlns="b831467a-d1fe-45fc-801b-18bc65ff5f27">
      <Terms xmlns="http://schemas.microsoft.com/office/infopath/2007/PartnerControls"/>
    </lcf76f155ced4ddcb4097134ff3c332f>
    <EnhetSektion xmlns="b831467a-d1fe-45fc-801b-18bc65ff5f27">Kommunikationsenheten</EnhetSektion>
  </documentManagement>
</p:properties>
</file>

<file path=customXml/itemProps1.xml><?xml version="1.0" encoding="utf-8"?>
<ds:datastoreItem xmlns:ds="http://schemas.openxmlformats.org/officeDocument/2006/customXml" ds:itemID="{0F58D7A2-908D-403A-B95C-A2345E45114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16D5E5F-F71F-4209-9712-5DC2DA95F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656BF0-3086-40AF-A284-AF830B1EC6F4}"/>
</file>

<file path=customXml/itemProps4.xml><?xml version="1.0" encoding="utf-8"?>
<ds:datastoreItem xmlns:ds="http://schemas.openxmlformats.org/officeDocument/2006/customXml" ds:itemID="{74E8CAEF-7245-4F15-9D2A-88F04A407B96}">
  <ds:schemaRefs>
    <ds:schemaRef ds:uri="http://schemas.openxmlformats.org/package/2006/metadata/core-properties"/>
    <ds:schemaRef ds:uri="f3851ac7-12a7-4aa6-8d67-2dfbea0fa2fa"/>
    <ds:schemaRef ds:uri="1ccf4f4a-5123-43da-9810-89d2bb66ecae"/>
    <ds:schemaRef ds:uri="http://schemas.microsoft.com/office/infopath/2007/PartnerControls"/>
    <ds:schemaRef ds:uri="http://purl.org/dc/dcmitype/"/>
    <ds:schemaRef ds:uri="d221e10c-4940-4fb2-8a61-b3e31fd6e3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17</vt:i4>
      </vt:variant>
    </vt:vector>
  </HeadingPairs>
  <TitlesOfParts>
    <vt:vector size="31" baseType="lpstr">
      <vt:lpstr>Innehåll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'Tab 1'!_ftn2</vt:lpstr>
      <vt:lpstr>'Tab 1'!_ftn3</vt:lpstr>
      <vt:lpstr>'Tab 10'!_Ref171228182</vt:lpstr>
      <vt:lpstr>'Tab 10'!_Ref191366868</vt:lpstr>
      <vt:lpstr>'Tab 1'!_Ref222801026</vt:lpstr>
      <vt:lpstr>Innehåll!_Ref223238598</vt:lpstr>
      <vt:lpstr>Innehåll!_Ref234319749</vt:lpstr>
      <vt:lpstr>Innehåll!_Ref265754687</vt:lpstr>
      <vt:lpstr>Innehåll!_Ref285543794</vt:lpstr>
      <vt:lpstr>'Tab 1'!_Ref285630195</vt:lpstr>
      <vt:lpstr>'Tab 6'!_Toc192404394</vt:lpstr>
      <vt:lpstr>'Tab 6'!_Toc223928248</vt:lpstr>
      <vt:lpstr>'Tab 8'!_Toc223928250</vt:lpstr>
      <vt:lpstr>'Tab 9'!_Toc223928251</vt:lpstr>
      <vt:lpstr>Innehåll!_Toc234814116</vt:lpstr>
      <vt:lpstr>'Tab 11'!_Toc269720903</vt:lpstr>
      <vt:lpstr>'Tab 12'!_Toc269720904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Kortsiktsprognos-i-siffror-vinter-2023</dc:title>
  <dc:subject/>
  <dc:creator/>
  <cp:keywords/>
  <cp:lastModifiedBy/>
  <cp:revision/>
  <dcterms:created xsi:type="dcterms:W3CDTF">2016-02-26T14:20:42Z</dcterms:created>
  <dcterms:modified xsi:type="dcterms:W3CDTF">2024-06-25T19:39:13Z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EMAmne">
    <vt:lpwstr/>
  </property>
  <property fmtid="{D5CDD505-2E9C-101B-9397-08002B2CF9AE}" pid="3" name="ContentTypeId">
    <vt:lpwstr>0x01010003CD6789385BAA49A4AE383B6436266500083600FAB3502345A52621E5A87C91B9</vt:lpwstr>
  </property>
  <property fmtid="{D5CDD505-2E9C-101B-9397-08002B2CF9AE}" pid="4" name="STEMInformationsklass">
    <vt:lpwstr>1;#Ej sekretess|f6b508c3-2418-4a00-bdce-410e71819f98</vt:lpwstr>
  </property>
  <property fmtid="{D5CDD505-2E9C-101B-9397-08002B2CF9AE}" pid="5" name="STEMSprak">
    <vt:lpwstr>5;#Sv|984ba086-a62a-400a-9716-342255976432</vt:lpwstr>
  </property>
  <property fmtid="{D5CDD505-2E9C-101B-9397-08002B2CF9AE}" pid="6" name="STEMSprakTaxHTField0">
    <vt:lpwstr>Sv|984ba086-a62a-400a-9716-342255976432</vt:lpwstr>
  </property>
  <property fmtid="{D5CDD505-2E9C-101B-9397-08002B2CF9AE}" pid="7" name="Dokumenttyp">
    <vt:lpwstr>Förutsättningar</vt:lpwstr>
  </property>
  <property fmtid="{D5CDD505-2E9C-101B-9397-08002B2CF9AE}" pid="8" name="TaxKeywordTaxHTField">
    <vt:lpwstr/>
  </property>
  <property fmtid="{D5CDD505-2E9C-101B-9397-08002B2CF9AE}" pid="9" name="STEMBeskrivning">
    <vt:lpwstr>kortsiktsprognos-i-siffror-sommar-2021</vt:lpwstr>
  </property>
  <property fmtid="{D5CDD505-2E9C-101B-9397-08002B2CF9AE}" pid="10" name="År">
    <vt:lpwstr>2021</vt:lpwstr>
  </property>
  <property fmtid="{D5CDD505-2E9C-101B-9397-08002B2CF9AE}" pid="11" name="STEMOrganisation">
    <vt:lpwstr/>
  </property>
  <property fmtid="{D5CDD505-2E9C-101B-9397-08002B2CF9AE}" pid="12" name="STEMInformationsklassTaxHTField0">
    <vt:lpwstr>Ej sekretess|f6b508c3-2418-4a00-bdce-410e71819f98</vt:lpwstr>
  </property>
  <property fmtid="{D5CDD505-2E9C-101B-9397-08002B2CF9AE}" pid="13" name="Sektor">
    <vt:lpwstr>Övergripande</vt:lpwstr>
  </property>
  <property fmtid="{D5CDD505-2E9C-101B-9397-08002B2CF9AE}" pid="14" name="_ExtendedDescription">
    <vt:lpwstr>kortsiktsprognos-i-siffror-sommar-2021</vt:lpwstr>
  </property>
  <property fmtid="{D5CDD505-2E9C-101B-9397-08002B2CF9AE}" pid="15" name="STEMProcess">
    <vt:lpwstr/>
  </property>
  <property fmtid="{D5CDD505-2E9C-101B-9397-08002B2CF9AE}" pid="16" name="Period">
    <vt:lpwstr>Sommar</vt:lpwstr>
  </property>
  <property fmtid="{D5CDD505-2E9C-101B-9397-08002B2CF9AE}" pid="17" name="STEMProcessTaxHTField0">
    <vt:lpwstr/>
  </property>
  <property fmtid="{D5CDD505-2E9C-101B-9397-08002B2CF9AE}" pid="18" name="STEMOrganisationTaxHTField0">
    <vt:lpwstr/>
  </property>
</Properties>
</file>